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80" yWindow="36" windowWidth="11280" windowHeight="6636"/>
  </bookViews>
  <sheets>
    <sheet name="Main" sheetId="4" r:id="rId1"/>
    <sheet name="Control" sheetId="5" state="hidden" r:id="rId2"/>
  </sheets>
  <definedNames>
    <definedName name="_ChoixLanque">Main!$T$1</definedName>
    <definedName name="_IndexLangue">Control!$E$3</definedName>
    <definedName name="_lLangue">Control!$B$2:$B$3</definedName>
    <definedName name="_tLangue">Control!$B$2:$C$3</definedName>
    <definedName name="_tTXT01">Control!$A$6:$B$7</definedName>
    <definedName name="_tTXT02">Control!$A$9:$B$10</definedName>
    <definedName name="_tTXT03">Control!$A$12:$B$13</definedName>
    <definedName name="_tTXT04">Control!$A$15:$B$16</definedName>
    <definedName name="_tTXT05">Control!$A$18:$B$19</definedName>
    <definedName name="_tTXT06">Control!$A$21:$B$22</definedName>
    <definedName name="_tTXT07">Control!$A$24:$B$25</definedName>
    <definedName name="_tTXT08">Control!$A$27:$B$28</definedName>
    <definedName name="_tTXT09">Control!$A$30:$B$31</definedName>
    <definedName name="_tTXT10">Control!$A$33:$B$34</definedName>
    <definedName name="_tTXT11">Control!$H$6:$I$7</definedName>
    <definedName name="_tTXT12">Control!$H$9:$I$10</definedName>
    <definedName name="_tTXT13">Control!$H$12:$I$13</definedName>
    <definedName name="_tTXT14">Control!$H$15:$I$16</definedName>
    <definedName name="_tTXT15">Control!$H$18:$I$19</definedName>
    <definedName name="_tTXT16">Control!$H$21:$I$22</definedName>
    <definedName name="_tTXT17">Control!$H$24:$I$25</definedName>
    <definedName name="_tTXT18">Control!$H$27:$I$28</definedName>
    <definedName name="_tTXT19">Control!$H$30:$I$31</definedName>
    <definedName name="_tTXT20">Control!$H$33:$I$34</definedName>
    <definedName name="_tTXT21">Control!$M$6:$N$7</definedName>
    <definedName name="_tTXT22">Control!$M$9:$N$10</definedName>
    <definedName name="_tTXT23">Control!$M$12:$N$13</definedName>
    <definedName name="_tTXT24">Control!$M$15:$N$16</definedName>
    <definedName name="_tTXT25">Control!$M$18:$N$19</definedName>
    <definedName name="_tTXT26">Control!$M$21:$N$22</definedName>
    <definedName name="_tTXT27">Control!$M$24:$N$25</definedName>
    <definedName name="_tTXT28">Control!$M$27:$N$28</definedName>
    <definedName name="_tTXT29">Control!$M$30:$N$31</definedName>
    <definedName name="_tTXT30">Control!$M$33:$N$34</definedName>
    <definedName name="_tTXT31">Control!$S$6:$T$7</definedName>
    <definedName name="_tTXT32">Control!$S$9:$T$10</definedName>
    <definedName name="_tTXT33">Control!$S$12:$T$13</definedName>
    <definedName name="_tTXT34">Control!$S$15:$T$16</definedName>
    <definedName name="_tTXT35">Control!$S$18:$T$19</definedName>
    <definedName name="_tTXT36">Control!$S$21:$T$22</definedName>
    <definedName name="_tTXT37">Control!$S$24:$T$25</definedName>
    <definedName name="_tTXT38">Control!$S$27:$T$28</definedName>
    <definedName name="_tTXT39">Control!$S$30:$T$31</definedName>
    <definedName name="_tTXT40">Control!$S$33:$T$34</definedName>
    <definedName name="_xlnm.Print_Area" localSheetId="0">Main!$A$1:$Q$124</definedName>
    <definedName name="_xlnm.Print_Titles" localSheetId="0">Main!$1:$7</definedName>
  </definedNames>
  <calcPr calcId="145621"/>
</workbook>
</file>

<file path=xl/calcChain.xml><?xml version="1.0" encoding="utf-8"?>
<calcChain xmlns="http://schemas.openxmlformats.org/spreadsheetml/2006/main">
  <c r="E3" i="5" l="1"/>
  <c r="J9" i="4" s="1"/>
  <c r="B68" i="4" l="1"/>
  <c r="K124" i="4"/>
  <c r="J39" i="4"/>
  <c r="H7" i="4"/>
  <c r="B8" i="4"/>
  <c r="J53" i="4"/>
  <c r="J52" i="4"/>
  <c r="J37" i="4"/>
  <c r="J34" i="4"/>
  <c r="J25" i="4"/>
  <c r="B51" i="4"/>
  <c r="F51" i="4"/>
  <c r="J20" i="4"/>
  <c r="J16" i="4"/>
  <c r="J14" i="4"/>
  <c r="J12" i="4"/>
  <c r="J10" i="4"/>
  <c r="J23" i="4"/>
  <c r="J18" i="4"/>
  <c r="H51" i="4"/>
  <c r="E11" i="4"/>
  <c r="E10" i="4"/>
  <c r="E28" i="4"/>
  <c r="E27" i="4"/>
  <c r="E25" i="4"/>
  <c r="E24" i="4"/>
  <c r="E21" i="4"/>
  <c r="E26" i="4"/>
  <c r="E20" i="4"/>
  <c r="E19" i="4"/>
  <c r="K64" i="4"/>
  <c r="B59" i="4"/>
  <c r="B64" i="4"/>
  <c r="J51" i="4"/>
  <c r="B30" i="4"/>
  <c r="B23" i="4"/>
  <c r="B9" i="4"/>
  <c r="J41" i="4"/>
  <c r="J22" i="4"/>
</calcChain>
</file>

<file path=xl/sharedStrings.xml><?xml version="1.0" encoding="utf-8"?>
<sst xmlns="http://schemas.openxmlformats.org/spreadsheetml/2006/main" count="204" uniqueCount="197">
  <si>
    <t>RPM:</t>
  </si>
  <si>
    <t>Amp:</t>
  </si>
  <si>
    <t>Volt:</t>
  </si>
  <si>
    <t>Cie</t>
  </si>
  <si>
    <t>Tel.</t>
  </si>
  <si>
    <t>Contact</t>
  </si>
  <si>
    <t>Date</t>
  </si>
  <si>
    <t>Motor</t>
  </si>
  <si>
    <t>Drive</t>
  </si>
  <si>
    <t>Peripherals</t>
  </si>
  <si>
    <t>Communication card :</t>
  </si>
  <si>
    <t>Option card :</t>
  </si>
  <si>
    <t>Line Reactor :</t>
  </si>
  <si>
    <t>Load Reactor :</t>
  </si>
  <si>
    <t>Building</t>
  </si>
  <si>
    <t>MOTOR START-UP REPORT</t>
  </si>
  <si>
    <t>Brand</t>
  </si>
  <si>
    <t>Address</t>
  </si>
  <si>
    <t>Equip.#</t>
  </si>
  <si>
    <t>Model</t>
  </si>
  <si>
    <t>Inv Duty Rated</t>
  </si>
  <si>
    <t>Serial No</t>
  </si>
  <si>
    <t>Approx. cable lenght</t>
  </si>
  <si>
    <t>Megger test on motor &amp; cable</t>
  </si>
  <si>
    <t>Measured input voltage</t>
  </si>
  <si>
    <t>Motor autotuned ?</t>
  </si>
  <si>
    <t>Acceleration time (C1-01) set to</t>
  </si>
  <si>
    <t>Run Test from keypad in Local Mode</t>
  </si>
  <si>
    <t>Jog motor for rotation test</t>
  </si>
  <si>
    <t>Run motor by step of 10Hz, write down output current</t>
  </si>
  <si>
    <t>Speed Ref</t>
  </si>
  <si>
    <t>10Hz</t>
  </si>
  <si>
    <t>20Hz</t>
  </si>
  <si>
    <t>30Hz</t>
  </si>
  <si>
    <t>40Hz</t>
  </si>
  <si>
    <t>50Hz</t>
  </si>
  <si>
    <t>60Hz</t>
  </si>
  <si>
    <r>
      <t xml:space="preserve">U1-02 </t>
    </r>
    <r>
      <rPr>
        <b/>
        <sz val="8"/>
        <rFont val="Arial"/>
        <family val="2"/>
      </rPr>
      <t>Output Freq</t>
    </r>
  </si>
  <si>
    <r>
      <t xml:space="preserve">U1-03 </t>
    </r>
    <r>
      <rPr>
        <b/>
        <sz val="8"/>
        <rFont val="Arial"/>
        <family val="2"/>
      </rPr>
      <t>Output Amp</t>
    </r>
  </si>
  <si>
    <t>Other :</t>
  </si>
  <si>
    <t>Popular drive's feature used…</t>
  </si>
  <si>
    <t>DC Injection at Start (b2-03)</t>
  </si>
  <si>
    <t>Speed Search at Start (B3-01)</t>
  </si>
  <si>
    <t>Power loss ride thru (L2-01)</t>
  </si>
  <si>
    <t>Accept Run at Power Up (B1-17)</t>
  </si>
  <si>
    <t>Reference Lower Limit (d2-02) set to</t>
  </si>
  <si>
    <t>Reference Higher Limit (d2-01) set to</t>
  </si>
  <si>
    <t>PID Loop (B5-01)</t>
  </si>
  <si>
    <t>Startup Technician :</t>
  </si>
  <si>
    <t>Modified Constants</t>
  </si>
  <si>
    <t>HP:</t>
  </si>
  <si>
    <t>PO#</t>
  </si>
  <si>
    <t>Bypass Panel</t>
  </si>
  <si>
    <t>Current Limit when Running (L3-06)</t>
  </si>
  <si>
    <t>Auto-Restart Attemps (L5-01)</t>
  </si>
  <si>
    <t>Bypass Operation</t>
  </si>
  <si>
    <t>Motor Rotation in BP</t>
  </si>
  <si>
    <t>Motor Startup in BP</t>
  </si>
  <si>
    <t>VFD Manual Operation</t>
  </si>
  <si>
    <t>VFD Auto Operation</t>
  </si>
  <si>
    <t>BP Manual Operation</t>
  </si>
  <si>
    <t xml:space="preserve">BP Auto Operation </t>
  </si>
  <si>
    <t xml:space="preserve">Startup Status </t>
  </si>
  <si>
    <t>FROM:</t>
  </si>
  <si>
    <t>TRAVEL &amp; WORKTIME</t>
  </si>
  <si>
    <t>Travel Hour</t>
  </si>
  <si>
    <t>Work Hour</t>
  </si>
  <si>
    <t>Field Note</t>
  </si>
  <si>
    <t>Langage</t>
  </si>
  <si>
    <t>Français</t>
  </si>
  <si>
    <t>_tLangue</t>
  </si>
  <si>
    <t>_lLangue</t>
  </si>
  <si>
    <t>English</t>
  </si>
  <si>
    <t>_IndexLanque</t>
  </si>
  <si>
    <t>_tTXT01</t>
  </si>
  <si>
    <t>Moteur</t>
  </si>
  <si>
    <t>Périphériques</t>
  </si>
  <si>
    <t>Constantes Modifiées</t>
  </si>
  <si>
    <t>Startup</t>
  </si>
  <si>
    <t>Démarrage</t>
  </si>
  <si>
    <t>Run Test du Keypad en mode Local</t>
  </si>
  <si>
    <t>Caractéristiques utilisés</t>
  </si>
  <si>
    <t>Opération du Bypass</t>
  </si>
  <si>
    <t>Notes</t>
  </si>
  <si>
    <t>État Démarrage</t>
  </si>
  <si>
    <t>Technicien :</t>
  </si>
  <si>
    <t>_tTXT11</t>
  </si>
  <si>
    <t>_tTXT12</t>
  </si>
  <si>
    <t>_tTXT02</t>
  </si>
  <si>
    <t>_tTXT03</t>
  </si>
  <si>
    <t>_tTXT04</t>
  </si>
  <si>
    <t>_tTXT05</t>
  </si>
  <si>
    <t>_tTXT06</t>
  </si>
  <si>
    <t>_tTXT07</t>
  </si>
  <si>
    <t>_tTXT08</t>
  </si>
  <si>
    <t>_tTXT09</t>
  </si>
  <si>
    <t>_tTXT010</t>
  </si>
  <si>
    <t>_tTXT13</t>
  </si>
  <si>
    <t>_tTXT14</t>
  </si>
  <si>
    <t>_tTXT15</t>
  </si>
  <si>
    <t>_tTXT16</t>
  </si>
  <si>
    <t>_tTXT17</t>
  </si>
  <si>
    <t>_tTXT18</t>
  </si>
  <si>
    <t>_tTXT19</t>
  </si>
  <si>
    <t>_tTXT20</t>
  </si>
  <si>
    <t>Marque</t>
  </si>
  <si>
    <t>Modèle</t>
  </si>
  <si>
    <t>No de série</t>
  </si>
  <si>
    <t>Bypass</t>
  </si>
  <si>
    <t>Carte de Communication :</t>
  </si>
  <si>
    <t>Inductance de ligne :</t>
  </si>
  <si>
    <t>Inductance de charge :</t>
  </si>
  <si>
    <t>Autre :</t>
  </si>
  <si>
    <t>Carte d'option:</t>
  </si>
  <si>
    <t>_tTXT21</t>
  </si>
  <si>
    <t>_tTXT22</t>
  </si>
  <si>
    <t>_tTXT23</t>
  </si>
  <si>
    <t>_tTXT24</t>
  </si>
  <si>
    <t>_tTXT25</t>
  </si>
  <si>
    <t>_tTXT26</t>
  </si>
  <si>
    <t>_tTXT27</t>
  </si>
  <si>
    <t>_tTXT28</t>
  </si>
  <si>
    <t>_tTXT29</t>
  </si>
  <si>
    <t>_tTXT30</t>
  </si>
  <si>
    <t>TEMPS TRAVAIL &amp; DÉPLACEMENTS</t>
  </si>
  <si>
    <t>Sur Site</t>
  </si>
  <si>
    <t>Déplacement</t>
  </si>
  <si>
    <t>Longueur câble approx.</t>
  </si>
  <si>
    <t>Megger test moteur et câble</t>
  </si>
  <si>
    <t>Voltage d'entrée mesuré</t>
  </si>
  <si>
    <t>Moteur auto-tuné ?</t>
  </si>
  <si>
    <t>Temps accélération C1-01</t>
  </si>
  <si>
    <t>Temps de décélération C1-02</t>
  </si>
  <si>
    <t>Test rotation par Jog</t>
  </si>
  <si>
    <t>_tTXT31</t>
  </si>
  <si>
    <t>_tTXT33</t>
  </si>
  <si>
    <t>_tTXT34</t>
  </si>
  <si>
    <t>_tTXT35</t>
  </si>
  <si>
    <t>_tTXT36</t>
  </si>
  <si>
    <t>_tTXT37</t>
  </si>
  <si>
    <t>_tTXT38</t>
  </si>
  <si>
    <t>_tTXT39</t>
  </si>
  <si>
    <t>_tTXT32</t>
  </si>
  <si>
    <t>_tTXT40</t>
  </si>
  <si>
    <t>Test de décélération : le moteur passe de 60Hz à 0Hz sans faute de OV.</t>
  </si>
  <si>
    <t>Limite basse de vitesse D2-02 à</t>
  </si>
  <si>
    <t>Haute limite de vitesse D2-01 à</t>
  </si>
  <si>
    <t>Rotation Moteur en BP</t>
  </si>
  <si>
    <t>Démarrage Moteur en BP</t>
  </si>
  <si>
    <t>Accélérer le moteur par étape de 10Hz, noter le courant</t>
  </si>
  <si>
    <t>RAPPORT DÉMARRAGE MOTEUR</t>
  </si>
  <si>
    <t>DE :</t>
  </si>
  <si>
    <t>PHOTOS</t>
  </si>
  <si>
    <t>PICTURES</t>
  </si>
  <si>
    <t>Decel  test : Motor must ramp down from 60Hz to 0Hz without OV trip.</t>
  </si>
  <si>
    <t>Deceleration  time (C1-01) set to</t>
  </si>
  <si>
    <t>B3-01=1</t>
  </si>
  <si>
    <t>B3-24=1</t>
  </si>
  <si>
    <t>H1-04=6e</t>
  </si>
  <si>
    <t>S5-04=0</t>
  </si>
  <si>
    <t>L4-05=0</t>
  </si>
  <si>
    <t>S1-01=0</t>
  </si>
  <si>
    <t>D2-02= 20%</t>
  </si>
  <si>
    <t>B3-19= 10</t>
  </si>
  <si>
    <t xml:space="preserve">B3-17= </t>
  </si>
  <si>
    <t>Speed Search Current</t>
  </si>
  <si>
    <t>Speed estimation mode</t>
  </si>
  <si>
    <t>NB restart</t>
  </si>
  <si>
    <t>C1-02=</t>
  </si>
  <si>
    <t>C1-01=</t>
  </si>
  <si>
    <t>Accel</t>
  </si>
  <si>
    <t>Decel</t>
  </si>
  <si>
    <t>Min Speed</t>
  </si>
  <si>
    <t>Manual Mode</t>
  </si>
  <si>
    <t>Noise reduction</t>
  </si>
  <si>
    <t>Freq lost detect</t>
  </si>
  <si>
    <t xml:space="preserve">H5-01= </t>
  </si>
  <si>
    <t>MAC address</t>
  </si>
  <si>
    <t xml:space="preserve">H5-02= </t>
  </si>
  <si>
    <t>BaudRate</t>
  </si>
  <si>
    <t xml:space="preserve">H5-08= 3 </t>
  </si>
  <si>
    <t>Bacnet Com</t>
  </si>
  <si>
    <t>Bacnet Address Lo</t>
  </si>
  <si>
    <t>Bacnet Address Hi</t>
  </si>
  <si>
    <t>Stall Prevension Accel</t>
  </si>
  <si>
    <t>Stall Prevension Decel</t>
  </si>
  <si>
    <t>E2-01=</t>
  </si>
  <si>
    <t>E2-03=</t>
  </si>
  <si>
    <t>E2-05=</t>
  </si>
  <si>
    <t>E2-11=</t>
  </si>
  <si>
    <t>H5-15=</t>
  </si>
  <si>
    <t>H5-14=</t>
  </si>
  <si>
    <t xml:space="preserve">L3-02= </t>
  </si>
  <si>
    <t>L3-06=</t>
  </si>
  <si>
    <t>Speed search active</t>
  </si>
  <si>
    <t>(motor curent/drive curent*100)</t>
  </si>
  <si>
    <t>Rated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</si>
</sst>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0\ [$A]"/>
    <numFmt numFmtId="166" formatCode="0.0\ [$Hz]"/>
  </numFmts>
  <fonts count="18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i/>
      <sz val="12"/>
      <color indexed="12"/>
      <name val="Arial"/>
      <family val="2"/>
    </font>
    <font>
      <i/>
      <sz val="12"/>
      <color rgb="FF0000FF"/>
      <name val="Arial"/>
      <family val="2"/>
    </font>
    <font>
      <sz val="12"/>
      <color rgb="FF0000FF"/>
      <name val="Arial"/>
      <family val="2"/>
    </font>
    <font>
      <i/>
      <sz val="10"/>
      <color rgb="FF0000FF"/>
      <name val="Arial"/>
      <family val="2"/>
    </font>
    <font>
      <b/>
      <sz val="8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3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3" xfId="0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1" fillId="0" borderId="2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3" xfId="0" applyFont="1" applyBorder="1"/>
    <xf numFmtId="0" fontId="3" fillId="0" borderId="15" xfId="0" applyFont="1" applyBorder="1"/>
    <xf numFmtId="0" fontId="6" fillId="0" borderId="15" xfId="0" applyFont="1" applyBorder="1"/>
    <xf numFmtId="9" fontId="8" fillId="0" borderId="0" xfId="0" applyNumberFormat="1" applyFont="1" applyBorder="1"/>
    <xf numFmtId="0" fontId="0" fillId="0" borderId="27" xfId="0" applyBorder="1"/>
    <xf numFmtId="0" fontId="0" fillId="0" borderId="28" xfId="0" applyBorder="1"/>
    <xf numFmtId="0" fontId="7" fillId="0" borderId="15" xfId="0" applyFont="1" applyBorder="1" applyAlignment="1"/>
    <xf numFmtId="0" fontId="5" fillId="0" borderId="2" xfId="0" applyFont="1" applyBorder="1"/>
    <xf numFmtId="0" fontId="5" fillId="0" borderId="14" xfId="0" applyFont="1" applyBorder="1"/>
    <xf numFmtId="0" fontId="3" fillId="0" borderId="0" xfId="0" applyFont="1" applyBorder="1" applyAlignment="1"/>
    <xf numFmtId="0" fontId="3" fillId="0" borderId="3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15" xfId="0" applyFont="1" applyBorder="1"/>
    <xf numFmtId="0" fontId="2" fillId="0" borderId="13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0" xfId="0" applyFont="1" applyBorder="1"/>
    <xf numFmtId="0" fontId="11" fillId="0" borderId="3" xfId="0" applyFont="1" applyBorder="1"/>
    <xf numFmtId="0" fontId="12" fillId="0" borderId="0" xfId="0" applyFont="1" applyBorder="1"/>
    <xf numFmtId="0" fontId="12" fillId="0" borderId="3" xfId="0" applyFont="1" applyBorder="1"/>
    <xf numFmtId="0" fontId="12" fillId="0" borderId="2" xfId="0" applyFont="1" applyBorder="1"/>
    <xf numFmtId="0" fontId="12" fillId="0" borderId="0" xfId="0" applyFont="1" applyBorder="1" applyAlignment="1">
      <alignment horizontal="right"/>
    </xf>
    <xf numFmtId="0" fontId="12" fillId="0" borderId="0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2" fillId="0" borderId="4" xfId="0" applyFont="1" applyBorder="1"/>
    <xf numFmtId="0" fontId="12" fillId="0" borderId="5" xfId="0" applyFont="1" applyBorder="1" applyAlignment="1">
      <alignment horizontal="right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/>
    <xf numFmtId="0" fontId="2" fillId="0" borderId="2" xfId="0" applyFont="1" applyBorder="1" applyAlignment="1"/>
    <xf numFmtId="0" fontId="5" fillId="0" borderId="2" xfId="0" applyFont="1" applyBorder="1" applyAlignment="1"/>
    <xf numFmtId="0" fontId="0" fillId="0" borderId="5" xfId="0" applyBorder="1"/>
    <xf numFmtId="0" fontId="12" fillId="0" borderId="2" xfId="0" applyNumberFormat="1" applyFont="1" applyBorder="1" applyAlignment="1"/>
    <xf numFmtId="0" fontId="12" fillId="0" borderId="0" xfId="0" applyNumberFormat="1" applyFont="1" applyBorder="1" applyAlignment="1"/>
    <xf numFmtId="0" fontId="12" fillId="0" borderId="3" xfId="0" applyNumberFormat="1" applyFont="1" applyBorder="1" applyAlignment="1"/>
    <xf numFmtId="0" fontId="12" fillId="0" borderId="0" xfId="0" applyNumberFormat="1" applyFont="1" applyAlignment="1"/>
    <xf numFmtId="0" fontId="0" fillId="0" borderId="24" xfId="0" applyBorder="1"/>
    <xf numFmtId="0" fontId="5" fillId="2" borderId="1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6" xfId="0" applyFont="1" applyFill="1" applyBorder="1"/>
    <xf numFmtId="0" fontId="5" fillId="0" borderId="0" xfId="0" applyFont="1" applyBorder="1"/>
    <xf numFmtId="0" fontId="0" fillId="0" borderId="0" xfId="0" applyAlignment="1">
      <alignment horizontal="center"/>
    </xf>
    <xf numFmtId="0" fontId="3" fillId="0" borderId="38" xfId="0" applyFont="1" applyBorder="1"/>
    <xf numFmtId="0" fontId="3" fillId="0" borderId="39" xfId="0" applyFont="1" applyBorder="1"/>
    <xf numFmtId="0" fontId="15" fillId="0" borderId="0" xfId="0" applyFont="1"/>
    <xf numFmtId="0" fontId="3" fillId="0" borderId="0" xfId="0" applyFont="1" applyFill="1" applyBorder="1"/>
    <xf numFmtId="0" fontId="15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40" xfId="0" applyFont="1" applyBorder="1" applyAlignment="1"/>
    <xf numFmtId="0" fontId="5" fillId="0" borderId="41" xfId="0" applyFont="1" applyBorder="1"/>
    <xf numFmtId="0" fontId="5" fillId="0" borderId="42" xfId="0" applyFont="1" applyBorder="1"/>
    <xf numFmtId="0" fontId="2" fillId="0" borderId="8" xfId="0" applyFont="1" applyBorder="1"/>
    <xf numFmtId="0" fontId="5" fillId="0" borderId="8" xfId="0" applyFont="1" applyBorder="1" applyAlignment="1"/>
    <xf numFmtId="0" fontId="6" fillId="0" borderId="0" xfId="0" applyFont="1" applyBorder="1"/>
    <xf numFmtId="0" fontId="7" fillId="0" borderId="0" xfId="0" applyFont="1" applyBorder="1" applyAlignment="1"/>
    <xf numFmtId="0" fontId="5" fillId="0" borderId="0" xfId="0" applyFont="1" applyBorder="1" applyAlignment="1"/>
    <xf numFmtId="0" fontId="10" fillId="0" borderId="0" xfId="0" applyFont="1" applyBorder="1" applyAlignment="1"/>
    <xf numFmtId="166" fontId="10" fillId="0" borderId="0" xfId="0" applyNumberFormat="1" applyFont="1" applyBorder="1" applyAlignment="1"/>
    <xf numFmtId="165" fontId="10" fillId="0" borderId="0" xfId="0" applyNumberFormat="1" applyFont="1" applyBorder="1" applyAlignment="1"/>
    <xf numFmtId="9" fontId="10" fillId="0" borderId="0" xfId="0" applyNumberFormat="1" applyFont="1" applyBorder="1" applyAlignment="1"/>
    <xf numFmtId="0" fontId="10" fillId="0" borderId="3" xfId="0" applyFont="1" applyBorder="1" applyAlignment="1"/>
    <xf numFmtId="0" fontId="2" fillId="0" borderId="2" xfId="0" applyNumberFormat="1" applyFont="1" applyBorder="1" applyAlignment="1">
      <alignment vertical="center" textRotation="90" wrapText="1"/>
    </xf>
    <xf numFmtId="0" fontId="2" fillId="0" borderId="0" xfId="0" applyNumberFormat="1" applyFont="1" applyBorder="1" applyAlignment="1">
      <alignment vertical="center" textRotation="90" wrapText="1"/>
    </xf>
    <xf numFmtId="0" fontId="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164" fontId="7" fillId="0" borderId="8" xfId="0" applyNumberFormat="1" applyFont="1" applyBorder="1" applyAlignment="1"/>
    <xf numFmtId="0" fontId="2" fillId="0" borderId="0" xfId="0" applyFont="1" applyFill="1"/>
    <xf numFmtId="0" fontId="12" fillId="0" borderId="0" xfId="0" applyFont="1" applyBorder="1" applyAlignment="1"/>
    <xf numFmtId="0" fontId="11" fillId="0" borderId="0" xfId="0" applyFont="1" applyBorder="1" applyAlignment="1"/>
    <xf numFmtId="0" fontId="11" fillId="0" borderId="3" xfId="0" applyFont="1" applyBorder="1" applyAlignment="1"/>
    <xf numFmtId="0" fontId="12" fillId="0" borderId="3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0" xfId="0" applyFont="1" applyAlignment="1"/>
    <xf numFmtId="0" fontId="1" fillId="0" borderId="24" xfId="0" applyFont="1" applyBorder="1" applyAlignment="1">
      <alignment horizontal="right"/>
    </xf>
    <xf numFmtId="0" fontId="1" fillId="0" borderId="23" xfId="0" applyFont="1" applyBorder="1"/>
    <xf numFmtId="0" fontId="1" fillId="0" borderId="0" xfId="0" applyFont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textRotation="90" wrapText="1"/>
    </xf>
    <xf numFmtId="0" fontId="2" fillId="0" borderId="32" xfId="0" applyNumberFormat="1" applyFont="1" applyBorder="1" applyAlignment="1">
      <alignment horizontal="center" vertical="center" textRotation="90" wrapText="1"/>
    </xf>
    <xf numFmtId="0" fontId="2" fillId="0" borderId="34" xfId="0" applyNumberFormat="1" applyFont="1" applyBorder="1" applyAlignment="1">
      <alignment horizontal="center" vertical="center" textRotation="90" wrapText="1"/>
    </xf>
    <xf numFmtId="0" fontId="2" fillId="0" borderId="29" xfId="0" applyNumberFormat="1" applyFont="1" applyBorder="1" applyAlignment="1">
      <alignment horizontal="center" vertical="center" textRotation="90" wrapText="1"/>
    </xf>
    <xf numFmtId="0" fontId="2" fillId="0" borderId="36" xfId="0" applyNumberFormat="1" applyFont="1" applyBorder="1" applyAlignment="1">
      <alignment horizontal="center" vertical="center" textRotation="90" wrapText="1"/>
    </xf>
    <xf numFmtId="0" fontId="2" fillId="0" borderId="30" xfId="0" applyNumberFormat="1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" fontId="12" fillId="0" borderId="29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10" fillId="0" borderId="29" xfId="0" applyNumberFormat="1" applyFont="1" applyBorder="1" applyAlignment="1">
      <alignment horizontal="center"/>
    </xf>
    <xf numFmtId="9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6" fontId="10" fillId="0" borderId="2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106680</xdr:rowOff>
        </xdr:from>
        <xdr:to>
          <xdr:col>13</xdr:col>
          <xdr:colOff>480060</xdr:colOff>
          <xdr:row>12</xdr:row>
          <xdr:rowOff>45720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</xdr:row>
          <xdr:rowOff>106680</xdr:rowOff>
        </xdr:from>
        <xdr:to>
          <xdr:col>16</xdr:col>
          <xdr:colOff>15240</xdr:colOff>
          <xdr:row>12</xdr:row>
          <xdr:rowOff>45720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14</xdr:row>
          <xdr:rowOff>106680</xdr:rowOff>
        </xdr:from>
        <xdr:to>
          <xdr:col>13</xdr:col>
          <xdr:colOff>266700</xdr:colOff>
          <xdr:row>16</xdr:row>
          <xdr:rowOff>45720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Done Stationary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14</xdr:row>
          <xdr:rowOff>106680</xdr:rowOff>
        </xdr:from>
        <xdr:to>
          <xdr:col>16</xdr:col>
          <xdr:colOff>449580</xdr:colOff>
          <xdr:row>16</xdr:row>
          <xdr:rowOff>45720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312420</xdr:colOff>
          <xdr:row>14</xdr:row>
          <xdr:rowOff>106680</xdr:rowOff>
        </xdr:from>
        <xdr:to>
          <xdr:col>15</xdr:col>
          <xdr:colOff>121920</xdr:colOff>
          <xdr:row>16</xdr:row>
          <xdr:rowOff>45720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Done Rotational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106680</xdr:rowOff>
        </xdr:from>
        <xdr:to>
          <xdr:col>13</xdr:col>
          <xdr:colOff>480060</xdr:colOff>
          <xdr:row>23</xdr:row>
          <xdr:rowOff>45720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21</xdr:row>
          <xdr:rowOff>106680</xdr:rowOff>
        </xdr:from>
        <xdr:to>
          <xdr:col>16</xdr:col>
          <xdr:colOff>15240</xdr:colOff>
          <xdr:row>23</xdr:row>
          <xdr:rowOff>45720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129540</xdr:rowOff>
        </xdr:from>
        <xdr:to>
          <xdr:col>13</xdr:col>
          <xdr:colOff>480060</xdr:colOff>
          <xdr:row>35</xdr:row>
          <xdr:rowOff>68580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129540</xdr:rowOff>
        </xdr:from>
        <xdr:to>
          <xdr:col>16</xdr:col>
          <xdr:colOff>15240</xdr:colOff>
          <xdr:row>35</xdr:row>
          <xdr:rowOff>68580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129540</xdr:rowOff>
        </xdr:from>
        <xdr:to>
          <xdr:col>14</xdr:col>
          <xdr:colOff>251460</xdr:colOff>
          <xdr:row>43</xdr:row>
          <xdr:rowOff>68580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41</xdr:row>
          <xdr:rowOff>129540</xdr:rowOff>
        </xdr:from>
        <xdr:to>
          <xdr:col>15</xdr:col>
          <xdr:colOff>76200</xdr:colOff>
          <xdr:row>43</xdr:row>
          <xdr:rowOff>68580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121920</xdr:rowOff>
        </xdr:from>
        <xdr:to>
          <xdr:col>14</xdr:col>
          <xdr:colOff>251460</xdr:colOff>
          <xdr:row>44</xdr:row>
          <xdr:rowOff>60960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42</xdr:row>
          <xdr:rowOff>121920</xdr:rowOff>
        </xdr:from>
        <xdr:to>
          <xdr:col>15</xdr:col>
          <xdr:colOff>419100</xdr:colOff>
          <xdr:row>44</xdr:row>
          <xdr:rowOff>60960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enabled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114300</xdr:rowOff>
        </xdr:from>
        <xdr:to>
          <xdr:col>16</xdr:col>
          <xdr:colOff>152400</xdr:colOff>
          <xdr:row>45</xdr:row>
          <xdr:rowOff>53340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Speed Estimation (B3-24)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121920</xdr:rowOff>
        </xdr:from>
        <xdr:to>
          <xdr:col>14</xdr:col>
          <xdr:colOff>251460</xdr:colOff>
          <xdr:row>47</xdr:row>
          <xdr:rowOff>60960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45</xdr:row>
          <xdr:rowOff>121920</xdr:rowOff>
        </xdr:from>
        <xdr:to>
          <xdr:col>15</xdr:col>
          <xdr:colOff>419100</xdr:colOff>
          <xdr:row>47</xdr:row>
          <xdr:rowOff>60960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enabled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129540</xdr:rowOff>
        </xdr:from>
        <xdr:to>
          <xdr:col>14</xdr:col>
          <xdr:colOff>251460</xdr:colOff>
          <xdr:row>42</xdr:row>
          <xdr:rowOff>68580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40</xdr:row>
          <xdr:rowOff>129540</xdr:rowOff>
        </xdr:from>
        <xdr:to>
          <xdr:col>15</xdr:col>
          <xdr:colOff>419100</xdr:colOff>
          <xdr:row>42</xdr:row>
          <xdr:rowOff>68580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enabled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121920</xdr:rowOff>
        </xdr:from>
        <xdr:to>
          <xdr:col>14</xdr:col>
          <xdr:colOff>251460</xdr:colOff>
          <xdr:row>46</xdr:row>
          <xdr:rowOff>60960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44</xdr:row>
          <xdr:rowOff>121920</xdr:rowOff>
        </xdr:from>
        <xdr:to>
          <xdr:col>15</xdr:col>
          <xdr:colOff>419100</xdr:colOff>
          <xdr:row>46</xdr:row>
          <xdr:rowOff>60960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enabled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19</xdr:row>
          <xdr:rowOff>114300</xdr:rowOff>
        </xdr:from>
        <xdr:to>
          <xdr:col>5</xdr:col>
          <xdr:colOff>617220</xdr:colOff>
          <xdr:row>21</xdr:row>
          <xdr:rowOff>53340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19</xdr:row>
          <xdr:rowOff>114300</xdr:rowOff>
        </xdr:from>
        <xdr:to>
          <xdr:col>7</xdr:col>
          <xdr:colOff>175260</xdr:colOff>
          <xdr:row>21</xdr:row>
          <xdr:rowOff>53340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Cont.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19</xdr:row>
          <xdr:rowOff>114300</xdr:rowOff>
        </xdr:from>
        <xdr:to>
          <xdr:col>8</xdr:col>
          <xdr:colOff>190500</xdr:colOff>
          <xdr:row>21</xdr:row>
          <xdr:rowOff>53340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 Cont.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129540</xdr:rowOff>
        </xdr:from>
        <xdr:to>
          <xdr:col>14</xdr:col>
          <xdr:colOff>251460</xdr:colOff>
          <xdr:row>48</xdr:row>
          <xdr:rowOff>68580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46</xdr:row>
          <xdr:rowOff>129540</xdr:rowOff>
        </xdr:from>
        <xdr:to>
          <xdr:col>15</xdr:col>
          <xdr:colOff>76200</xdr:colOff>
          <xdr:row>48</xdr:row>
          <xdr:rowOff>68580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129540</xdr:rowOff>
        </xdr:from>
        <xdr:to>
          <xdr:col>14</xdr:col>
          <xdr:colOff>251460</xdr:colOff>
          <xdr:row>49</xdr:row>
          <xdr:rowOff>68580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47</xdr:row>
          <xdr:rowOff>129540</xdr:rowOff>
        </xdr:from>
        <xdr:to>
          <xdr:col>15</xdr:col>
          <xdr:colOff>76200</xdr:colOff>
          <xdr:row>49</xdr:row>
          <xdr:rowOff>68580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129540</xdr:rowOff>
        </xdr:from>
        <xdr:to>
          <xdr:col>14</xdr:col>
          <xdr:colOff>251460</xdr:colOff>
          <xdr:row>52</xdr:row>
          <xdr:rowOff>68580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50</xdr:row>
          <xdr:rowOff>129540</xdr:rowOff>
        </xdr:from>
        <xdr:to>
          <xdr:col>15</xdr:col>
          <xdr:colOff>419100</xdr:colOff>
          <xdr:row>52</xdr:row>
          <xdr:rowOff>68580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129540</xdr:rowOff>
        </xdr:from>
        <xdr:to>
          <xdr:col>14</xdr:col>
          <xdr:colOff>251460</xdr:colOff>
          <xdr:row>53</xdr:row>
          <xdr:rowOff>68580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51</xdr:row>
          <xdr:rowOff>129540</xdr:rowOff>
        </xdr:from>
        <xdr:to>
          <xdr:col>15</xdr:col>
          <xdr:colOff>419100</xdr:colOff>
          <xdr:row>53</xdr:row>
          <xdr:rowOff>68580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129540</xdr:rowOff>
        </xdr:from>
        <xdr:to>
          <xdr:col>14</xdr:col>
          <xdr:colOff>251460</xdr:colOff>
          <xdr:row>54</xdr:row>
          <xdr:rowOff>68580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52</xdr:row>
          <xdr:rowOff>129540</xdr:rowOff>
        </xdr:from>
        <xdr:to>
          <xdr:col>15</xdr:col>
          <xdr:colOff>419100</xdr:colOff>
          <xdr:row>54</xdr:row>
          <xdr:rowOff>68580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129540</xdr:rowOff>
        </xdr:from>
        <xdr:to>
          <xdr:col>14</xdr:col>
          <xdr:colOff>251460</xdr:colOff>
          <xdr:row>55</xdr:row>
          <xdr:rowOff>68580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53</xdr:row>
          <xdr:rowOff>129540</xdr:rowOff>
        </xdr:from>
        <xdr:to>
          <xdr:col>15</xdr:col>
          <xdr:colOff>419100</xdr:colOff>
          <xdr:row>55</xdr:row>
          <xdr:rowOff>68580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129540</xdr:rowOff>
        </xdr:from>
        <xdr:to>
          <xdr:col>14</xdr:col>
          <xdr:colOff>251460</xdr:colOff>
          <xdr:row>56</xdr:row>
          <xdr:rowOff>68580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54</xdr:row>
          <xdr:rowOff>129540</xdr:rowOff>
        </xdr:from>
        <xdr:to>
          <xdr:col>15</xdr:col>
          <xdr:colOff>419100</xdr:colOff>
          <xdr:row>56</xdr:row>
          <xdr:rowOff>68580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129540</xdr:rowOff>
        </xdr:from>
        <xdr:to>
          <xdr:col>14</xdr:col>
          <xdr:colOff>251460</xdr:colOff>
          <xdr:row>57</xdr:row>
          <xdr:rowOff>68580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55</xdr:row>
          <xdr:rowOff>129540</xdr:rowOff>
        </xdr:from>
        <xdr:to>
          <xdr:col>15</xdr:col>
          <xdr:colOff>419100</xdr:colOff>
          <xdr:row>57</xdr:row>
          <xdr:rowOff>68580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63</xdr:row>
          <xdr:rowOff>22860</xdr:rowOff>
        </xdr:from>
        <xdr:to>
          <xdr:col>5</xdr:col>
          <xdr:colOff>723900</xdr:colOff>
          <xdr:row>63</xdr:row>
          <xdr:rowOff>198120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Partially 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63</xdr:row>
          <xdr:rowOff>22860</xdr:rowOff>
        </xdr:from>
        <xdr:to>
          <xdr:col>9</xdr:col>
          <xdr:colOff>457200</xdr:colOff>
          <xdr:row>63</xdr:row>
          <xdr:rowOff>198120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Fully Completed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18"/>
  <sheetViews>
    <sheetView tabSelected="1" view="pageBreakPreview" zoomScaleNormal="100" zoomScaleSheetLayoutView="100" workbookViewId="0">
      <selection activeCell="T1" sqref="T1:U1"/>
    </sheetView>
  </sheetViews>
  <sheetFormatPr defaultRowHeight="13.2" x14ac:dyDescent="0.25"/>
  <cols>
    <col min="1" max="1" width="0.44140625" customWidth="1"/>
    <col min="2" max="2" width="15.5546875" customWidth="1"/>
    <col min="3" max="3" width="4.44140625" style="1" customWidth="1"/>
    <col min="4" max="4" width="3.44140625" customWidth="1"/>
    <col min="5" max="5" width="13.21875" customWidth="1"/>
    <col min="6" max="6" width="11.88671875" customWidth="1"/>
    <col min="7" max="7" width="6.88671875" customWidth="1"/>
    <col min="8" max="8" width="7.88671875" customWidth="1"/>
    <col min="9" max="9" width="6.6640625" customWidth="1"/>
    <col min="10" max="10" width="10.44140625" bestFit="1" customWidth="1"/>
  </cols>
  <sheetData>
    <row r="1" spans="2:21" ht="15.6" customHeight="1" x14ac:dyDescent="0.3">
      <c r="B1" s="21"/>
      <c r="C1" s="22"/>
      <c r="D1" s="23"/>
      <c r="E1" s="23"/>
      <c r="F1" s="23"/>
      <c r="G1" s="23"/>
      <c r="H1" s="23"/>
      <c r="I1" s="24"/>
      <c r="J1" s="23"/>
      <c r="K1" s="23"/>
      <c r="L1" s="39"/>
      <c r="M1" s="26" t="s">
        <v>6</v>
      </c>
      <c r="N1" s="156"/>
      <c r="O1" s="156"/>
      <c r="P1" s="156"/>
      <c r="Q1" s="157"/>
      <c r="S1" s="115" t="s">
        <v>68</v>
      </c>
      <c r="T1" s="137" t="s">
        <v>72</v>
      </c>
      <c r="U1" s="138"/>
    </row>
    <row r="2" spans="2:21" ht="15.6" customHeight="1" x14ac:dyDescent="0.3">
      <c r="B2" s="25"/>
      <c r="C2" s="11"/>
      <c r="D2" s="2"/>
      <c r="E2" s="2"/>
      <c r="F2" s="2"/>
      <c r="G2" s="2"/>
      <c r="H2" s="2"/>
      <c r="I2" s="2"/>
      <c r="J2" s="2"/>
      <c r="K2" s="2"/>
      <c r="L2" s="40"/>
      <c r="M2" s="27" t="s">
        <v>3</v>
      </c>
      <c r="N2" s="144"/>
      <c r="O2" s="145"/>
      <c r="P2" s="145"/>
      <c r="Q2" s="146"/>
    </row>
    <row r="3" spans="2:21" ht="15.6" customHeight="1" x14ac:dyDescent="0.3">
      <c r="B3" s="25"/>
      <c r="C3" s="11"/>
      <c r="D3" s="2"/>
      <c r="E3" s="2"/>
      <c r="F3" s="2"/>
      <c r="G3" s="2"/>
      <c r="H3" s="2"/>
      <c r="I3" s="2"/>
      <c r="J3" s="2"/>
      <c r="K3" s="2"/>
      <c r="L3" s="40"/>
      <c r="M3" s="27" t="s">
        <v>17</v>
      </c>
      <c r="N3" s="144"/>
      <c r="O3" s="145"/>
      <c r="P3" s="145"/>
      <c r="Q3" s="146"/>
    </row>
    <row r="4" spans="2:21" ht="15.6" customHeight="1" x14ac:dyDescent="0.3">
      <c r="B4" s="25"/>
      <c r="C4" s="11"/>
      <c r="D4" s="2"/>
      <c r="E4" s="2"/>
      <c r="F4" s="2"/>
      <c r="G4" s="2"/>
      <c r="H4" s="2"/>
      <c r="I4" s="2"/>
      <c r="J4" s="2"/>
      <c r="K4" s="2"/>
      <c r="L4" s="40"/>
      <c r="M4" s="27" t="s">
        <v>5</v>
      </c>
      <c r="N4" s="144"/>
      <c r="O4" s="145"/>
      <c r="P4" s="145"/>
      <c r="Q4" s="146"/>
    </row>
    <row r="5" spans="2:21" ht="15.6" customHeight="1" x14ac:dyDescent="0.3">
      <c r="B5" s="25"/>
      <c r="C5" s="11"/>
      <c r="D5" s="2"/>
      <c r="E5" s="2"/>
      <c r="F5" s="2"/>
      <c r="G5" s="2"/>
      <c r="H5" s="2"/>
      <c r="I5" s="2"/>
      <c r="J5" s="2"/>
      <c r="K5" s="2"/>
      <c r="L5" s="40"/>
      <c r="M5" s="28" t="s">
        <v>4</v>
      </c>
      <c r="N5" s="144"/>
      <c r="O5" s="145"/>
      <c r="P5" s="145"/>
      <c r="Q5" s="146"/>
    </row>
    <row r="6" spans="2:21" ht="15.6" customHeight="1" thickBot="1" x14ac:dyDescent="0.35">
      <c r="B6" s="25"/>
      <c r="C6" s="11"/>
      <c r="D6" s="2"/>
      <c r="E6" s="2"/>
      <c r="F6" s="2"/>
      <c r="G6" s="2"/>
      <c r="H6" s="2"/>
      <c r="I6" s="2"/>
      <c r="J6" s="2"/>
      <c r="K6" s="2"/>
      <c r="L6" s="40"/>
      <c r="M6" s="28" t="s">
        <v>14</v>
      </c>
      <c r="N6" s="144"/>
      <c r="O6" s="145"/>
      <c r="P6" s="145"/>
      <c r="Q6" s="146"/>
    </row>
    <row r="7" spans="2:21" ht="15.6" customHeight="1" thickBot="1" x14ac:dyDescent="0.35">
      <c r="B7" s="114" t="s">
        <v>51</v>
      </c>
      <c r="C7" s="159"/>
      <c r="D7" s="159"/>
      <c r="E7" s="159"/>
      <c r="F7" s="159"/>
      <c r="G7" s="72"/>
      <c r="H7" s="113" t="str">
        <f>VLOOKUP(_IndexLangue,_tTXT38,2,FALSE)</f>
        <v>FROM:</v>
      </c>
      <c r="I7" s="159"/>
      <c r="J7" s="159"/>
      <c r="K7" s="159"/>
      <c r="L7" s="160"/>
      <c r="M7" s="29" t="s">
        <v>18</v>
      </c>
      <c r="N7" s="147"/>
      <c r="O7" s="148"/>
      <c r="P7" s="148"/>
      <c r="Q7" s="149"/>
    </row>
    <row r="8" spans="2:21" ht="15.6" customHeight="1" thickBot="1" x14ac:dyDescent="0.3">
      <c r="B8" s="122" t="str">
        <f>VLOOKUP(_IndexLangue,_tTXT37,2,FALSE)</f>
        <v>MOTOR START-UP REPORT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4"/>
    </row>
    <row r="9" spans="2:21" s="6" customFormat="1" ht="15.75" customHeight="1" x14ac:dyDescent="0.3">
      <c r="B9" s="87" t="str">
        <f>VLOOKUP(_IndexLangue,_tTXT01,2,FALSE)</f>
        <v>Motor</v>
      </c>
      <c r="C9" s="4"/>
      <c r="D9" s="4"/>
      <c r="E9" s="4"/>
      <c r="F9" s="4"/>
      <c r="G9" s="4"/>
      <c r="H9" s="4"/>
      <c r="I9" s="14"/>
      <c r="J9" s="66" t="str">
        <f>VLOOKUP(_IndexLangue,_tTXT04,2,FALSE)</f>
        <v>Startup</v>
      </c>
      <c r="K9" s="46"/>
      <c r="L9" s="46"/>
      <c r="M9" s="85"/>
      <c r="N9" s="85"/>
      <c r="O9" s="85"/>
      <c r="P9" s="85"/>
      <c r="Q9" s="86"/>
    </row>
    <row r="10" spans="2:21" s="6" customFormat="1" ht="15.75" customHeight="1" x14ac:dyDescent="0.3">
      <c r="B10" s="13"/>
      <c r="C10" s="5"/>
      <c r="D10" s="4"/>
      <c r="E10" s="8" t="str">
        <f>VLOOKUP(_IndexLangue,_tTXT11,2,FALSE)</f>
        <v>Brand</v>
      </c>
      <c r="F10" s="158"/>
      <c r="G10" s="158"/>
      <c r="H10" s="158"/>
      <c r="I10" s="14"/>
      <c r="J10" s="65" t="str">
        <f>VLOOKUP(_IndexLangue,_tTXT24,2,FALSE)</f>
        <v>Approx. cable lenght</v>
      </c>
      <c r="K10" s="46"/>
      <c r="L10" s="46"/>
      <c r="M10" s="46"/>
      <c r="N10" s="150"/>
      <c r="O10" s="150"/>
      <c r="P10" s="150"/>
      <c r="Q10" s="47"/>
    </row>
    <row r="11" spans="2:21" s="6" customFormat="1" ht="15.75" customHeight="1" x14ac:dyDescent="0.3">
      <c r="B11" s="13"/>
      <c r="C11" s="7"/>
      <c r="D11" s="4"/>
      <c r="E11" s="8" t="str">
        <f>VLOOKUP(_IndexLangue,_tTXT12,2,FALSE)</f>
        <v>Model</v>
      </c>
      <c r="F11" s="145"/>
      <c r="G11" s="145"/>
      <c r="H11" s="145"/>
      <c r="I11" s="14"/>
      <c r="M11" s="4"/>
      <c r="N11" s="4"/>
      <c r="O11" s="4"/>
      <c r="P11" s="4"/>
      <c r="Q11" s="14"/>
    </row>
    <row r="12" spans="2:21" s="6" customFormat="1" ht="15.75" customHeight="1" x14ac:dyDescent="0.3">
      <c r="B12" s="13"/>
      <c r="C12" s="7"/>
      <c r="E12" s="59" t="s">
        <v>50</v>
      </c>
      <c r="F12" s="162"/>
      <c r="G12" s="162"/>
      <c r="H12" s="162"/>
      <c r="I12" s="14"/>
      <c r="J12" s="65" t="str">
        <f>VLOOKUP(_IndexLangue,_tTXT25,2,FALSE)</f>
        <v>Megger test on motor &amp; cable</v>
      </c>
      <c r="K12" s="46"/>
      <c r="L12" s="46"/>
      <c r="M12" s="46"/>
      <c r="N12" s="46"/>
      <c r="O12" s="46"/>
      <c r="P12" s="46"/>
      <c r="Q12" s="47"/>
    </row>
    <row r="13" spans="2:21" s="6" customFormat="1" ht="15.75" customHeight="1" x14ac:dyDescent="0.3">
      <c r="B13" s="13"/>
      <c r="C13" s="7"/>
      <c r="E13" s="8" t="s">
        <v>2</v>
      </c>
      <c r="F13" s="145"/>
      <c r="G13" s="145"/>
      <c r="H13" s="145"/>
      <c r="I13" s="14"/>
      <c r="M13" s="4"/>
      <c r="N13" s="4"/>
      <c r="O13" s="4"/>
      <c r="P13" s="4"/>
      <c r="Q13" s="14"/>
    </row>
    <row r="14" spans="2:21" s="6" customFormat="1" ht="15.75" customHeight="1" x14ac:dyDescent="0.3">
      <c r="B14" s="13"/>
      <c r="C14" s="7"/>
      <c r="E14" s="8" t="s">
        <v>1</v>
      </c>
      <c r="F14" s="145"/>
      <c r="G14" s="145"/>
      <c r="H14" s="145"/>
      <c r="I14" s="14"/>
      <c r="J14" s="65" t="str">
        <f>VLOOKUP(_IndexLangue,_tTXT26,2,FALSE)</f>
        <v>Measured input voltage</v>
      </c>
      <c r="K14" s="46"/>
      <c r="L14" s="46"/>
      <c r="M14" s="46"/>
      <c r="N14" s="150"/>
      <c r="O14" s="150"/>
      <c r="P14" s="150"/>
      <c r="Q14" s="47"/>
    </row>
    <row r="15" spans="2:21" s="6" customFormat="1" ht="15.75" customHeight="1" x14ac:dyDescent="0.3">
      <c r="B15" s="13"/>
      <c r="C15" s="7"/>
      <c r="E15" s="8" t="s">
        <v>0</v>
      </c>
      <c r="F15" s="145"/>
      <c r="G15" s="145"/>
      <c r="H15" s="145"/>
      <c r="I15" s="14"/>
      <c r="J15" s="65"/>
      <c r="K15" s="46"/>
      <c r="L15" s="46"/>
      <c r="M15" s="46"/>
      <c r="N15" s="4"/>
      <c r="O15" s="4"/>
      <c r="P15" s="4"/>
      <c r="Q15" s="14"/>
    </row>
    <row r="16" spans="2:21" s="3" customFormat="1" ht="15.75" customHeight="1" x14ac:dyDescent="0.3">
      <c r="B16" s="13"/>
      <c r="C16" s="7"/>
      <c r="E16" s="8" t="s">
        <v>20</v>
      </c>
      <c r="F16" s="145"/>
      <c r="G16" s="145"/>
      <c r="H16" s="145"/>
      <c r="I16" s="16"/>
      <c r="J16" s="65" t="str">
        <f>VLOOKUP(_IndexLangue,_tTXT27,2,FALSE)</f>
        <v>Motor autotuned ?</v>
      </c>
      <c r="K16" s="46"/>
      <c r="L16" s="46"/>
      <c r="M16" s="46"/>
      <c r="N16" s="46"/>
      <c r="O16" s="46"/>
      <c r="P16" s="46"/>
      <c r="Q16" s="47"/>
    </row>
    <row r="17" spans="2:17" s="3" customFormat="1" ht="15.75" customHeight="1" x14ac:dyDescent="0.25">
      <c r="B17" s="18"/>
      <c r="C17" s="19"/>
      <c r="D17" s="19"/>
      <c r="E17" s="19"/>
      <c r="F17" s="19"/>
      <c r="G17" s="19"/>
      <c r="H17" s="19"/>
      <c r="I17" s="20"/>
      <c r="J17" s="17"/>
      <c r="K17" s="15"/>
      <c r="L17" s="15"/>
      <c r="M17" s="15"/>
      <c r="N17" s="4"/>
      <c r="O17" s="4"/>
      <c r="P17" s="4"/>
      <c r="Q17" s="14"/>
    </row>
    <row r="18" spans="2:17" s="3" customFormat="1" ht="15.75" customHeight="1" x14ac:dyDescent="0.3">
      <c r="B18" s="43" t="s">
        <v>8</v>
      </c>
      <c r="C18" s="36"/>
      <c r="D18" s="36"/>
      <c r="E18" s="36"/>
      <c r="F18" s="37"/>
      <c r="G18" s="37"/>
      <c r="H18" s="37"/>
      <c r="I18" s="30"/>
      <c r="J18" s="13" t="str">
        <f>VLOOKUP(_IndexLangue,_tTXT28,2,FALSE)</f>
        <v>Acceleration time (C1-01) set to</v>
      </c>
      <c r="K18" s="15"/>
      <c r="L18" s="15"/>
      <c r="M18" s="15"/>
      <c r="N18" s="150"/>
      <c r="O18" s="150"/>
      <c r="P18" s="150"/>
      <c r="Q18" s="16"/>
    </row>
    <row r="19" spans="2:17" s="3" customFormat="1" ht="15.75" customHeight="1" x14ac:dyDescent="0.3">
      <c r="B19" s="10"/>
      <c r="C19" s="4"/>
      <c r="D19" s="4"/>
      <c r="E19" s="8" t="str">
        <f>VLOOKUP(_IndexLangue,_tTXT13,2,FALSE)</f>
        <v>Model</v>
      </c>
      <c r="F19" s="158"/>
      <c r="G19" s="158"/>
      <c r="H19" s="158"/>
      <c r="I19" s="12"/>
      <c r="J19" s="13"/>
      <c r="K19" s="2"/>
      <c r="L19" s="2"/>
      <c r="M19" s="2"/>
      <c r="N19" s="2"/>
      <c r="O19" s="2"/>
      <c r="P19" s="2"/>
      <c r="Q19" s="12"/>
    </row>
    <row r="20" spans="2:17" ht="15.75" customHeight="1" x14ac:dyDescent="0.3">
      <c r="B20" s="10"/>
      <c r="C20" s="4"/>
      <c r="D20" s="4"/>
      <c r="E20" s="8" t="str">
        <f>VLOOKUP(_IndexLangue,_tTXT14,2,FALSE)</f>
        <v>Serial No</v>
      </c>
      <c r="F20" s="145"/>
      <c r="G20" s="145"/>
      <c r="H20" s="145"/>
      <c r="I20" s="12"/>
      <c r="J20" s="13" t="str">
        <f>VLOOKUP(_IndexLangue,_tTXT29,2,FALSE)</f>
        <v>Deceleration  time (C1-01) set to</v>
      </c>
      <c r="K20" s="46"/>
      <c r="L20" s="46"/>
      <c r="M20" s="46"/>
      <c r="N20" s="150"/>
      <c r="O20" s="150"/>
      <c r="P20" s="150"/>
      <c r="Q20" s="47"/>
    </row>
    <row r="21" spans="2:17" ht="15.75" customHeight="1" x14ac:dyDescent="0.3">
      <c r="B21" s="10"/>
      <c r="C21" s="4"/>
      <c r="D21" s="4"/>
      <c r="E21" s="8" t="str">
        <f>VLOOKUP(_IndexLangue,_tTXT15,2,FALSE)</f>
        <v>Bypass Panel</v>
      </c>
      <c r="F21" s="41"/>
      <c r="G21" s="41"/>
      <c r="H21" s="41"/>
      <c r="I21" s="12"/>
      <c r="J21" s="65"/>
      <c r="K21" s="46"/>
      <c r="L21" s="46"/>
      <c r="M21" s="46"/>
      <c r="N21" s="46"/>
      <c r="O21" s="46"/>
      <c r="P21" s="46"/>
      <c r="Q21" s="47"/>
    </row>
    <row r="22" spans="2:17" ht="15.75" customHeight="1" x14ac:dyDescent="0.3">
      <c r="B22" s="10"/>
      <c r="C22" s="11"/>
      <c r="D22" s="2"/>
      <c r="E22" s="2"/>
      <c r="F22" s="2"/>
      <c r="G22" s="2"/>
      <c r="H22" s="2"/>
      <c r="I22" s="12"/>
      <c r="J22" s="66" t="str">
        <f>VLOOKUP(_IndexLangue,_tTXT05,2,FALSE)</f>
        <v>Run Test from keypad in Local Mode</v>
      </c>
      <c r="M22" s="2"/>
      <c r="N22" s="2"/>
      <c r="O22" s="2"/>
      <c r="P22" s="2"/>
      <c r="Q22" s="12"/>
    </row>
    <row r="23" spans="2:17" ht="15.75" customHeight="1" x14ac:dyDescent="0.25">
      <c r="B23" s="31" t="str">
        <f>VLOOKUP(_IndexLangue,_tTXT02,2,FALSE)</f>
        <v>Peripherals</v>
      </c>
      <c r="C23" s="11"/>
      <c r="D23" s="2"/>
      <c r="E23" s="2"/>
      <c r="F23" s="34"/>
      <c r="G23" s="34"/>
      <c r="H23" s="34"/>
      <c r="I23" s="35"/>
      <c r="J23" s="65" t="str">
        <f>VLOOKUP(_IndexLangue,_tTXT30,2,FALSE)</f>
        <v>Jog motor for rotation test</v>
      </c>
      <c r="K23" s="46"/>
      <c r="L23" s="46"/>
      <c r="M23" s="46"/>
      <c r="N23" s="46"/>
      <c r="O23" s="46"/>
      <c r="P23" s="46"/>
      <c r="Q23" s="47"/>
    </row>
    <row r="24" spans="2:17" ht="15.75" customHeight="1" x14ac:dyDescent="0.25">
      <c r="B24" s="13"/>
      <c r="C24" s="8"/>
      <c r="D24" s="4"/>
      <c r="E24" s="33" t="str">
        <f>VLOOKUP(_IndexLangue,_tTXT16,2,FALSE)</f>
        <v>Communication card :</v>
      </c>
      <c r="F24" s="34"/>
      <c r="G24" s="34"/>
      <c r="H24" s="44"/>
      <c r="I24" s="45"/>
      <c r="J24" s="65"/>
      <c r="K24" s="46"/>
      <c r="L24" s="46"/>
      <c r="M24" s="46"/>
      <c r="N24" s="4"/>
      <c r="O24" s="4"/>
      <c r="P24" s="4"/>
      <c r="Q24" s="47"/>
    </row>
    <row r="25" spans="2:17" ht="15.75" customHeight="1" x14ac:dyDescent="0.25">
      <c r="B25" s="13"/>
      <c r="C25" s="8"/>
      <c r="D25" s="4"/>
      <c r="E25" s="33" t="str">
        <f>VLOOKUP(_IndexLangue,_tTXT17,2,FALSE)</f>
        <v>Option card :</v>
      </c>
      <c r="F25" s="34"/>
      <c r="G25" s="34"/>
      <c r="H25" s="34"/>
      <c r="I25" s="35"/>
      <c r="J25" s="65" t="str">
        <f>VLOOKUP(_IndexLangue,_tTXT31,2,FALSE)</f>
        <v>Run motor by step of 10Hz, write down output current</v>
      </c>
      <c r="K25" s="46"/>
      <c r="L25" s="46"/>
      <c r="M25" s="46"/>
      <c r="N25" s="46"/>
      <c r="O25" s="46"/>
      <c r="P25" s="46"/>
      <c r="Q25" s="47"/>
    </row>
    <row r="26" spans="2:17" ht="15.75" customHeight="1" x14ac:dyDescent="0.3">
      <c r="B26" s="13"/>
      <c r="C26" s="8"/>
      <c r="D26" s="4"/>
      <c r="E26" s="33" t="str">
        <f>VLOOKUP(_IndexLangue,_tTXT18,2,FALSE)</f>
        <v>Line Reactor :</v>
      </c>
      <c r="F26" s="38"/>
      <c r="G26" s="34"/>
      <c r="H26" s="34"/>
      <c r="I26" s="35"/>
      <c r="J26" s="65"/>
      <c r="K26" s="155" t="s">
        <v>30</v>
      </c>
      <c r="L26" s="155"/>
      <c r="M26" s="155" t="s">
        <v>37</v>
      </c>
      <c r="N26" s="155"/>
      <c r="O26" s="155" t="s">
        <v>38</v>
      </c>
      <c r="P26" s="155"/>
      <c r="Q26" s="47"/>
    </row>
    <row r="27" spans="2:17" ht="15.75" customHeight="1" x14ac:dyDescent="0.3">
      <c r="B27" s="13"/>
      <c r="C27" s="8"/>
      <c r="D27" s="4"/>
      <c r="E27" s="33" t="str">
        <f>VLOOKUP(_IndexLangue,_tTXT19,2,FALSE)</f>
        <v>Load Reactor :</v>
      </c>
      <c r="F27" s="38"/>
      <c r="G27" s="34"/>
      <c r="H27" s="34"/>
      <c r="I27" s="35"/>
      <c r="J27" s="65"/>
      <c r="K27" s="161" t="s">
        <v>31</v>
      </c>
      <c r="L27" s="161"/>
      <c r="M27" s="154"/>
      <c r="N27" s="154"/>
      <c r="O27" s="151"/>
      <c r="P27" s="151"/>
      <c r="Q27" s="47"/>
    </row>
    <row r="28" spans="2:17" s="6" customFormat="1" ht="15.75" customHeight="1" x14ac:dyDescent="0.3">
      <c r="B28" s="13"/>
      <c r="C28" s="8"/>
      <c r="D28" s="4"/>
      <c r="E28" s="33" t="str">
        <f>VLOOKUP(_IndexLangue,_tTXT20,2,FALSE)</f>
        <v>Other :</v>
      </c>
      <c r="F28" s="38"/>
      <c r="G28" s="34"/>
      <c r="H28" s="34"/>
      <c r="I28" s="35"/>
      <c r="J28" s="65"/>
      <c r="K28" s="161" t="s">
        <v>32</v>
      </c>
      <c r="L28" s="161"/>
      <c r="M28" s="154"/>
      <c r="N28" s="154"/>
      <c r="O28" s="151"/>
      <c r="P28" s="151"/>
      <c r="Q28" s="47"/>
    </row>
    <row r="29" spans="2:17" s="6" customFormat="1" ht="15.75" customHeight="1" x14ac:dyDescent="0.3">
      <c r="B29" s="32"/>
      <c r="C29" s="50"/>
      <c r="D29" s="50"/>
      <c r="E29" s="50"/>
      <c r="F29" s="50"/>
      <c r="G29" s="50"/>
      <c r="H29" s="50"/>
      <c r="I29" s="51"/>
      <c r="J29" s="65"/>
      <c r="K29" s="161" t="s">
        <v>33</v>
      </c>
      <c r="L29" s="161"/>
      <c r="M29" s="154"/>
      <c r="N29" s="154"/>
      <c r="O29" s="151"/>
      <c r="P29" s="151"/>
      <c r="Q29" s="47"/>
    </row>
    <row r="30" spans="2:17" s="6" customFormat="1" ht="15.75" customHeight="1" x14ac:dyDescent="0.3">
      <c r="B30" s="43" t="str">
        <f>VLOOKUP(_IndexLangue,_tTXT03,2,FALSE)</f>
        <v>Modified Constants</v>
      </c>
      <c r="C30" s="48"/>
      <c r="D30" s="48"/>
      <c r="E30" s="48"/>
      <c r="F30" s="48"/>
      <c r="G30" s="48"/>
      <c r="H30" s="48"/>
      <c r="I30" s="49"/>
      <c r="J30" s="65"/>
      <c r="K30" s="161" t="s">
        <v>34</v>
      </c>
      <c r="L30" s="161"/>
      <c r="M30" s="154"/>
      <c r="N30" s="154"/>
      <c r="O30" s="151"/>
      <c r="P30" s="151"/>
      <c r="Q30" s="47"/>
    </row>
    <row r="31" spans="2:17" s="6" customFormat="1" ht="15.75" customHeight="1" x14ac:dyDescent="0.3">
      <c r="B31" s="68" t="s">
        <v>156</v>
      </c>
      <c r="C31" s="69" t="s">
        <v>194</v>
      </c>
      <c r="J31" s="65"/>
      <c r="K31" s="161" t="s">
        <v>35</v>
      </c>
      <c r="L31" s="161"/>
      <c r="M31" s="154"/>
      <c r="N31" s="154"/>
      <c r="O31" s="151"/>
      <c r="P31" s="151"/>
      <c r="Q31" s="47"/>
    </row>
    <row r="32" spans="2:17" s="6" customFormat="1" ht="15.75" customHeight="1" x14ac:dyDescent="0.3">
      <c r="B32" s="68" t="s">
        <v>157</v>
      </c>
      <c r="C32" s="69" t="s">
        <v>166</v>
      </c>
      <c r="D32" s="69"/>
      <c r="E32" s="69"/>
      <c r="F32" s="71" t="s">
        <v>186</v>
      </c>
      <c r="G32" s="69"/>
      <c r="H32" s="69"/>
      <c r="I32" s="70"/>
      <c r="J32" s="65"/>
      <c r="K32" s="161" t="s">
        <v>36</v>
      </c>
      <c r="L32" s="161"/>
      <c r="M32" s="154"/>
      <c r="N32" s="154"/>
      <c r="O32" s="151"/>
      <c r="P32" s="151"/>
      <c r="Q32" s="47"/>
    </row>
    <row r="33" spans="2:17" s="6" customFormat="1" ht="15.6" customHeight="1" x14ac:dyDescent="0.25">
      <c r="B33" s="68" t="s">
        <v>164</v>
      </c>
      <c r="C33" s="69" t="s">
        <v>165</v>
      </c>
      <c r="D33" s="69"/>
      <c r="E33" s="69"/>
      <c r="F33" s="69" t="s">
        <v>187</v>
      </c>
      <c r="H33" s="69"/>
      <c r="I33" s="70"/>
      <c r="J33" s="65"/>
      <c r="K33" s="4"/>
      <c r="L33" s="4"/>
      <c r="M33" s="4"/>
      <c r="N33" s="4"/>
      <c r="O33" s="4"/>
      <c r="P33" s="4"/>
      <c r="Q33" s="47"/>
    </row>
    <row r="34" spans="2:17" s="6" customFormat="1" ht="15.75" customHeight="1" x14ac:dyDescent="0.25">
      <c r="B34" s="68" t="s">
        <v>163</v>
      </c>
      <c r="C34" s="69" t="s">
        <v>167</v>
      </c>
      <c r="D34" s="69"/>
      <c r="E34" s="71"/>
      <c r="F34" s="69" t="s">
        <v>188</v>
      </c>
      <c r="H34" s="71"/>
      <c r="I34" s="70"/>
      <c r="J34" s="65" t="str">
        <f>VLOOKUP(_IndexLangue,_tTXT32,2,FALSE)</f>
        <v>Decel  test : Motor must ramp down from 60Hz to 0Hz without OV trip.</v>
      </c>
      <c r="K34" s="46"/>
      <c r="L34" s="46"/>
      <c r="M34" s="46"/>
      <c r="N34" s="4"/>
      <c r="O34" s="4"/>
      <c r="P34" s="4"/>
      <c r="Q34" s="47"/>
    </row>
    <row r="35" spans="2:17" s="6" customFormat="1" ht="15.75" customHeight="1" x14ac:dyDescent="0.25">
      <c r="B35" s="68" t="s">
        <v>169</v>
      </c>
      <c r="C35" s="69" t="s">
        <v>170</v>
      </c>
      <c r="D35" s="69"/>
      <c r="E35" s="71"/>
      <c r="F35" s="69" t="s">
        <v>189</v>
      </c>
      <c r="G35" s="71"/>
      <c r="H35" s="71"/>
      <c r="I35" s="70"/>
      <c r="J35" s="65"/>
      <c r="K35" s="46"/>
      <c r="L35" s="44"/>
      <c r="M35" s="46"/>
      <c r="N35" s="46"/>
      <c r="O35" s="46"/>
      <c r="P35" s="46"/>
      <c r="Q35" s="47"/>
    </row>
    <row r="36" spans="2:17" s="6" customFormat="1" ht="15.75" customHeight="1" x14ac:dyDescent="0.25">
      <c r="B36" s="68" t="s">
        <v>168</v>
      </c>
      <c r="C36" s="69" t="s">
        <v>171</v>
      </c>
      <c r="D36" s="69"/>
      <c r="E36" s="71"/>
      <c r="F36" s="71"/>
      <c r="G36" s="71"/>
      <c r="H36" s="71"/>
      <c r="I36" s="70"/>
      <c r="J36" s="65"/>
      <c r="K36" s="46"/>
      <c r="L36" s="46"/>
      <c r="M36" s="46"/>
      <c r="N36" s="4"/>
      <c r="O36" s="4"/>
      <c r="P36" s="4"/>
      <c r="Q36" s="47"/>
    </row>
    <row r="37" spans="2:17" s="6" customFormat="1" ht="15.75" customHeight="1" x14ac:dyDescent="0.3">
      <c r="B37" s="68" t="s">
        <v>162</v>
      </c>
      <c r="C37" s="69" t="s">
        <v>172</v>
      </c>
      <c r="D37" s="69"/>
      <c r="E37" s="71"/>
      <c r="F37" s="71"/>
      <c r="G37" s="71"/>
      <c r="H37" s="71"/>
      <c r="I37" s="70"/>
      <c r="J37" s="13" t="str">
        <f>VLOOKUP(_IndexLangue,_tTXT33,2,FALSE)</f>
        <v>Reference Lower Limit (d2-02) set to</v>
      </c>
      <c r="K37" s="4"/>
      <c r="L37" s="4"/>
      <c r="M37" s="4"/>
      <c r="N37" s="4"/>
      <c r="O37" s="152"/>
      <c r="P37" s="150"/>
      <c r="Q37" s="14"/>
    </row>
    <row r="38" spans="2:17" s="6" customFormat="1" ht="15.75" customHeight="1" x14ac:dyDescent="0.25">
      <c r="B38" s="71" t="s">
        <v>186</v>
      </c>
      <c r="C38" s="69" t="s">
        <v>196</v>
      </c>
      <c r="D38" s="69"/>
      <c r="E38" s="71"/>
      <c r="F38" s="69"/>
      <c r="G38" s="69"/>
      <c r="H38" s="71"/>
      <c r="I38" s="70"/>
      <c r="J38" s="13"/>
      <c r="K38" s="4"/>
      <c r="L38" s="4"/>
      <c r="M38" s="4"/>
      <c r="N38" s="4"/>
      <c r="O38" s="4"/>
      <c r="P38" s="4"/>
      <c r="Q38" s="14"/>
    </row>
    <row r="39" spans="2:17" s="6" customFormat="1" ht="15.75" customHeight="1" x14ac:dyDescent="0.3">
      <c r="B39" s="68" t="s">
        <v>158</v>
      </c>
      <c r="C39" s="69" t="s">
        <v>173</v>
      </c>
      <c r="D39" s="69"/>
      <c r="E39" s="69"/>
      <c r="F39" s="69"/>
      <c r="G39" s="69"/>
      <c r="H39" s="69"/>
      <c r="I39" s="70"/>
      <c r="J39" s="13" t="str">
        <f>VLOOKUP(_IndexLangue,_tTXT34,2,FALSE)</f>
        <v>Reference Higher Limit (d2-01) set to</v>
      </c>
      <c r="K39" s="4"/>
      <c r="L39" s="4"/>
      <c r="M39" s="4"/>
      <c r="N39" s="4"/>
      <c r="O39" s="152"/>
      <c r="P39" s="150"/>
      <c r="Q39" s="14"/>
    </row>
    <row r="40" spans="2:17" s="6" customFormat="1" ht="15.75" customHeight="1" x14ac:dyDescent="0.25">
      <c r="B40" s="68" t="s">
        <v>176</v>
      </c>
      <c r="C40" s="69" t="s">
        <v>177</v>
      </c>
      <c r="D40" s="69"/>
      <c r="E40" s="69"/>
      <c r="F40" s="69"/>
      <c r="G40" s="69"/>
      <c r="H40" s="69"/>
      <c r="I40" s="70"/>
      <c r="M40" s="4"/>
      <c r="N40" s="4"/>
      <c r="O40" s="4"/>
      <c r="P40" s="4"/>
      <c r="Q40" s="14"/>
    </row>
    <row r="41" spans="2:17" s="6" customFormat="1" ht="15.75" customHeight="1" x14ac:dyDescent="0.3">
      <c r="B41" s="68" t="s">
        <v>178</v>
      </c>
      <c r="C41" s="69" t="s">
        <v>179</v>
      </c>
      <c r="D41" s="69"/>
      <c r="E41" s="69"/>
      <c r="F41" s="69"/>
      <c r="G41" s="69"/>
      <c r="H41" s="69"/>
      <c r="I41" s="70"/>
      <c r="J41" s="66" t="str">
        <f>VLOOKUP(_IndexLangue,_tTXT06,2,FALSE)</f>
        <v>Popular drive's feature used…</v>
      </c>
      <c r="M41" s="4"/>
      <c r="N41" s="4"/>
      <c r="O41" s="4"/>
      <c r="P41" s="4"/>
      <c r="Q41" s="14"/>
    </row>
    <row r="42" spans="2:17" s="6" customFormat="1" ht="15.75" customHeight="1" x14ac:dyDescent="0.25">
      <c r="B42" s="68" t="s">
        <v>180</v>
      </c>
      <c r="C42" s="69" t="s">
        <v>181</v>
      </c>
      <c r="D42" s="69"/>
      <c r="E42" s="69"/>
      <c r="F42" s="69"/>
      <c r="G42" s="69"/>
      <c r="H42" s="69"/>
      <c r="I42" s="70"/>
      <c r="J42" s="13" t="s">
        <v>44</v>
      </c>
      <c r="K42" s="4"/>
      <c r="L42" s="4"/>
      <c r="M42" s="4"/>
      <c r="N42" s="46"/>
      <c r="O42" s="46"/>
      <c r="P42" s="4"/>
      <c r="Q42" s="47"/>
    </row>
    <row r="43" spans="2:17" s="6" customFormat="1" ht="15.75" customHeight="1" x14ac:dyDescent="0.3">
      <c r="B43" s="68" t="s">
        <v>190</v>
      </c>
      <c r="C43" s="69" t="s">
        <v>182</v>
      </c>
      <c r="D43" s="69"/>
      <c r="E43" s="69"/>
      <c r="F43" s="69"/>
      <c r="G43" s="69"/>
      <c r="H43" s="69"/>
      <c r="I43" s="70"/>
      <c r="J43" s="65" t="s">
        <v>41</v>
      </c>
      <c r="K43" s="46"/>
      <c r="L43" s="46"/>
      <c r="M43" s="46"/>
      <c r="N43" s="46"/>
      <c r="O43" s="46"/>
      <c r="P43" s="150"/>
      <c r="Q43" s="153"/>
    </row>
    <row r="44" spans="2:17" s="6" customFormat="1" ht="15.75" customHeight="1" x14ac:dyDescent="0.25">
      <c r="B44" s="68" t="s">
        <v>191</v>
      </c>
      <c r="C44" s="69" t="s">
        <v>183</v>
      </c>
      <c r="D44" s="69"/>
      <c r="E44" s="69"/>
      <c r="F44" s="69" t="s">
        <v>195</v>
      </c>
      <c r="G44" s="69"/>
      <c r="H44" s="69"/>
      <c r="I44" s="70"/>
      <c r="J44" s="13" t="s">
        <v>42</v>
      </c>
      <c r="K44" s="4"/>
      <c r="L44" s="4"/>
      <c r="M44" s="4"/>
      <c r="N44" s="46"/>
      <c r="O44" s="46"/>
      <c r="P44" s="4"/>
      <c r="Q44" s="14"/>
    </row>
    <row r="45" spans="2:17" s="6" customFormat="1" ht="15.75" customHeight="1" x14ac:dyDescent="0.25">
      <c r="B45" s="68" t="s">
        <v>192</v>
      </c>
      <c r="C45" s="69" t="s">
        <v>184</v>
      </c>
      <c r="D45" s="69"/>
      <c r="E45" s="69"/>
      <c r="F45" s="69" t="s">
        <v>195</v>
      </c>
      <c r="G45" s="69"/>
      <c r="H45" s="69"/>
      <c r="I45" s="70"/>
      <c r="J45" s="13"/>
      <c r="K45" s="4"/>
      <c r="L45" s="4"/>
      <c r="M45" s="4"/>
      <c r="N45" s="4"/>
      <c r="O45" s="4"/>
      <c r="P45" s="4"/>
      <c r="Q45" s="14"/>
    </row>
    <row r="46" spans="2:17" s="6" customFormat="1" ht="15.75" customHeight="1" x14ac:dyDescent="0.25">
      <c r="B46" s="68" t="s">
        <v>193</v>
      </c>
      <c r="C46" s="69" t="s">
        <v>185</v>
      </c>
      <c r="D46" s="69"/>
      <c r="E46" s="69"/>
      <c r="F46" s="69"/>
      <c r="G46" s="69"/>
      <c r="H46" s="69"/>
      <c r="I46" s="70"/>
      <c r="J46" s="13" t="s">
        <v>47</v>
      </c>
      <c r="K46" s="4"/>
      <c r="L46" s="4"/>
      <c r="M46" s="4"/>
      <c r="N46" s="46"/>
      <c r="O46" s="46"/>
      <c r="P46" s="4"/>
      <c r="Q46" s="14"/>
    </row>
    <row r="47" spans="2:17" s="6" customFormat="1" ht="15.75" customHeight="1" x14ac:dyDescent="0.25">
      <c r="B47" s="68" t="s">
        <v>160</v>
      </c>
      <c r="C47" s="69" t="s">
        <v>175</v>
      </c>
      <c r="D47" s="69"/>
      <c r="E47" s="69"/>
      <c r="F47" s="69"/>
      <c r="G47" s="69"/>
      <c r="H47" s="69"/>
      <c r="I47" s="70"/>
      <c r="J47" s="13" t="s">
        <v>43</v>
      </c>
      <c r="K47" s="4"/>
      <c r="L47" s="4"/>
      <c r="M47" s="4"/>
      <c r="N47" s="46"/>
      <c r="O47" s="46"/>
      <c r="P47" s="4"/>
      <c r="Q47" s="14"/>
    </row>
    <row r="48" spans="2:17" s="6" customFormat="1" ht="15.75" customHeight="1" x14ac:dyDescent="0.3">
      <c r="B48" s="68" t="s">
        <v>161</v>
      </c>
      <c r="C48" s="69" t="s">
        <v>174</v>
      </c>
      <c r="D48" s="69"/>
      <c r="E48" s="69"/>
      <c r="F48" s="69"/>
      <c r="G48" s="69"/>
      <c r="H48" s="69"/>
      <c r="I48" s="70"/>
      <c r="J48" s="13" t="s">
        <v>53</v>
      </c>
      <c r="K48" s="4"/>
      <c r="L48" s="4"/>
      <c r="M48" s="46"/>
      <c r="N48" s="46"/>
      <c r="O48" s="46"/>
      <c r="P48" s="152"/>
      <c r="Q48" s="153"/>
    </row>
    <row r="49" spans="1:17" s="6" customFormat="1" ht="15.75" customHeight="1" x14ac:dyDescent="0.3">
      <c r="B49" s="68" t="s">
        <v>159</v>
      </c>
      <c r="C49" s="69" t="s">
        <v>173</v>
      </c>
      <c r="D49" s="69"/>
      <c r="E49" s="69"/>
      <c r="F49" s="69"/>
      <c r="G49" s="69"/>
      <c r="H49" s="69"/>
      <c r="I49" s="70"/>
      <c r="J49" s="6" t="s">
        <v>54</v>
      </c>
      <c r="M49" s="46"/>
      <c r="N49" s="46"/>
      <c r="O49" s="46"/>
      <c r="P49" s="150"/>
      <c r="Q49" s="153"/>
    </row>
    <row r="50" spans="1:17" s="6" customFormat="1" ht="15.75" customHeight="1" thickBot="1" x14ac:dyDescent="0.3">
      <c r="C50" s="69"/>
      <c r="D50" s="69"/>
      <c r="E50" s="69"/>
      <c r="F50" s="69"/>
      <c r="G50" s="69"/>
      <c r="H50" s="69"/>
      <c r="I50" s="70"/>
      <c r="M50" s="4"/>
      <c r="N50" s="4"/>
      <c r="O50" s="4"/>
      <c r="P50" s="4"/>
      <c r="Q50" s="14"/>
    </row>
    <row r="51" spans="1:17" s="6" customFormat="1" ht="15.75" customHeight="1" thickTop="1" x14ac:dyDescent="0.3">
      <c r="B51" s="129" t="str">
        <f>VLOOKUP(_IndexLangue,_tTXT21,2,FALSE)</f>
        <v>TRAVEL &amp; WORKTIME</v>
      </c>
      <c r="C51" s="130"/>
      <c r="D51" s="125" t="s">
        <v>6</v>
      </c>
      <c r="E51" s="125"/>
      <c r="F51" s="125" t="str">
        <f>VLOOKUP(_IndexLangue,_tTXT22,2,FALSE)</f>
        <v>Work Hour</v>
      </c>
      <c r="G51" s="125"/>
      <c r="H51" s="125" t="str">
        <f>VLOOKUP(_IndexLangue,_tTXT23,2,FALSE)</f>
        <v>Travel Hour</v>
      </c>
      <c r="I51" s="127"/>
      <c r="J51" s="78" t="str">
        <f>VLOOKUP(_IndexLangue,_tTXT07,2,FALSE)</f>
        <v>Bypass Operation</v>
      </c>
      <c r="K51" s="4"/>
      <c r="L51" s="4"/>
      <c r="M51" s="4"/>
      <c r="N51" s="4"/>
      <c r="O51" s="4"/>
      <c r="P51" s="4"/>
      <c r="Q51" s="14"/>
    </row>
    <row r="52" spans="1:17" s="6" customFormat="1" ht="15.75" customHeight="1" x14ac:dyDescent="0.25">
      <c r="B52" s="131"/>
      <c r="C52" s="132"/>
      <c r="D52" s="126"/>
      <c r="E52" s="126"/>
      <c r="F52" s="126"/>
      <c r="G52" s="126"/>
      <c r="H52" s="126"/>
      <c r="I52" s="128"/>
      <c r="J52" s="6" t="str">
        <f>VLOOKUP(_IndexLangue,_tTXT35,2,FALSE)</f>
        <v>Motor Rotation in BP</v>
      </c>
      <c r="M52" s="4"/>
      <c r="N52" s="46"/>
      <c r="O52" s="46"/>
      <c r="P52" s="4"/>
      <c r="Q52" s="47"/>
    </row>
    <row r="53" spans="1:17" s="6" customFormat="1" ht="15.75" customHeight="1" x14ac:dyDescent="0.25">
      <c r="B53" s="131"/>
      <c r="C53" s="132"/>
      <c r="D53" s="139"/>
      <c r="E53" s="140"/>
      <c r="F53" s="140"/>
      <c r="G53" s="140"/>
      <c r="H53" s="140"/>
      <c r="I53" s="142"/>
      <c r="J53" s="4" t="str">
        <f>VLOOKUP(_IndexLangue,_tTXT36,2,FALSE)</f>
        <v>Motor Startup in BP</v>
      </c>
      <c r="K53" s="4"/>
      <c r="L53" s="4"/>
      <c r="M53" s="4"/>
      <c r="N53" s="46"/>
      <c r="O53" s="46"/>
      <c r="P53" s="4"/>
      <c r="Q53" s="47"/>
    </row>
    <row r="54" spans="1:17" s="6" customFormat="1" ht="15.75" customHeight="1" x14ac:dyDescent="0.25">
      <c r="B54" s="131"/>
      <c r="C54" s="132"/>
      <c r="D54" s="140"/>
      <c r="E54" s="140"/>
      <c r="F54" s="140"/>
      <c r="G54" s="140"/>
      <c r="H54" s="140"/>
      <c r="I54" s="142"/>
      <c r="J54" s="6" t="s">
        <v>58</v>
      </c>
      <c r="M54" s="4"/>
      <c r="N54" s="46"/>
      <c r="O54" s="46"/>
      <c r="P54" s="4"/>
      <c r="Q54" s="47"/>
    </row>
    <row r="55" spans="1:17" s="6" customFormat="1" ht="15.75" customHeight="1" x14ac:dyDescent="0.25">
      <c r="B55" s="131"/>
      <c r="C55" s="132"/>
      <c r="D55" s="140"/>
      <c r="E55" s="140"/>
      <c r="F55" s="140"/>
      <c r="G55" s="140"/>
      <c r="H55" s="140"/>
      <c r="I55" s="142"/>
      <c r="J55" s="4" t="s">
        <v>60</v>
      </c>
      <c r="K55" s="4"/>
      <c r="L55" s="4"/>
      <c r="M55" s="4"/>
      <c r="N55" s="46"/>
      <c r="O55" s="46"/>
      <c r="P55" s="4"/>
      <c r="Q55" s="47"/>
    </row>
    <row r="56" spans="1:17" s="6" customFormat="1" ht="15.75" customHeight="1" x14ac:dyDescent="0.25">
      <c r="B56" s="131"/>
      <c r="C56" s="132"/>
      <c r="D56" s="140"/>
      <c r="E56" s="140"/>
      <c r="F56" s="140"/>
      <c r="G56" s="140"/>
      <c r="H56" s="140"/>
      <c r="I56" s="142"/>
      <c r="J56" s="4" t="s">
        <v>59</v>
      </c>
      <c r="K56" s="4"/>
      <c r="L56" s="4"/>
      <c r="M56" s="4"/>
      <c r="N56" s="46"/>
      <c r="O56" s="46"/>
      <c r="P56" s="4"/>
      <c r="Q56" s="47"/>
    </row>
    <row r="57" spans="1:17" s="6" customFormat="1" ht="15.75" customHeight="1" x14ac:dyDescent="0.25">
      <c r="B57" s="131"/>
      <c r="C57" s="132"/>
      <c r="D57" s="140"/>
      <c r="E57" s="140"/>
      <c r="F57" s="140"/>
      <c r="G57" s="140"/>
      <c r="H57" s="140"/>
      <c r="I57" s="142"/>
      <c r="J57" s="4" t="s">
        <v>61</v>
      </c>
      <c r="K57" s="4"/>
      <c r="L57" s="4"/>
      <c r="M57" s="4"/>
      <c r="N57" s="46"/>
      <c r="O57" s="46"/>
      <c r="P57" s="4"/>
      <c r="Q57" s="47"/>
    </row>
    <row r="58" spans="1:17" ht="15.75" customHeight="1" thickBot="1" x14ac:dyDescent="0.3">
      <c r="B58" s="133"/>
      <c r="C58" s="134"/>
      <c r="D58" s="141"/>
      <c r="E58" s="141"/>
      <c r="F58" s="141"/>
      <c r="G58" s="141"/>
      <c r="H58" s="141"/>
      <c r="I58" s="143"/>
      <c r="J58" s="67"/>
      <c r="K58" s="67"/>
      <c r="L58" s="67"/>
      <c r="M58" s="67"/>
      <c r="N58" s="50"/>
      <c r="O58" s="50"/>
      <c r="P58" s="50"/>
      <c r="Q58" s="51"/>
    </row>
    <row r="59" spans="1:17" ht="15.75" customHeight="1" thickTop="1" x14ac:dyDescent="0.3">
      <c r="B59" s="88" t="str">
        <f>VLOOKUP(_IndexLangue,_tTXT08,2,FALSE)</f>
        <v>Field Note</v>
      </c>
      <c r="C59" s="8"/>
      <c r="D59" s="4"/>
      <c r="E59" s="4"/>
      <c r="F59" s="4"/>
      <c r="G59" s="4"/>
      <c r="H59" s="4"/>
      <c r="I59" s="4"/>
      <c r="J59" s="48"/>
      <c r="K59" s="48"/>
      <c r="L59" s="48"/>
      <c r="M59" s="48"/>
      <c r="N59" s="48"/>
      <c r="O59" s="48"/>
      <c r="P59" s="48"/>
      <c r="Q59" s="49"/>
    </row>
    <row r="60" spans="1:17" ht="15.75" customHeight="1" x14ac:dyDescent="0.25">
      <c r="B60" s="56"/>
      <c r="C60" s="112"/>
      <c r="D60" s="106"/>
      <c r="E60" s="106"/>
      <c r="F60" s="106"/>
      <c r="G60" s="106"/>
      <c r="H60" s="106"/>
      <c r="I60" s="106"/>
      <c r="J60" s="107"/>
      <c r="K60" s="107"/>
      <c r="L60" s="107"/>
      <c r="M60" s="107"/>
      <c r="N60" s="107"/>
      <c r="O60" s="107"/>
      <c r="P60" s="107"/>
      <c r="Q60" s="108"/>
    </row>
    <row r="61" spans="1:17" ht="15.75" customHeight="1" x14ac:dyDescent="0.25">
      <c r="B61" s="5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9"/>
    </row>
    <row r="62" spans="1:17" ht="15.75" customHeight="1" x14ac:dyDescent="0.25">
      <c r="B62" s="56"/>
      <c r="C62" s="106"/>
      <c r="D62" s="106"/>
      <c r="E62" s="46"/>
      <c r="F62" s="46"/>
      <c r="G62" s="46"/>
      <c r="H62" s="46"/>
      <c r="I62" s="46"/>
      <c r="J62" s="106"/>
      <c r="K62" s="106"/>
      <c r="L62" s="106"/>
      <c r="M62" s="106"/>
      <c r="N62" s="106"/>
      <c r="O62" s="106"/>
      <c r="P62" s="106"/>
      <c r="Q62" s="109"/>
    </row>
    <row r="63" spans="1:17" s="6" customFormat="1" ht="15.75" customHeight="1" x14ac:dyDescent="0.25">
      <c r="B63" s="6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1"/>
    </row>
    <row r="64" spans="1:17" s="6" customFormat="1" ht="24.75" customHeight="1" thickBot="1" x14ac:dyDescent="0.3">
      <c r="A64" s="105"/>
      <c r="B64" s="73" t="str">
        <f>VLOOKUP(_IndexLangue,_tTXT09,2,FALSE)</f>
        <v xml:space="preserve">Startup Status </v>
      </c>
      <c r="C64" s="74"/>
      <c r="D64" s="75"/>
      <c r="E64" s="75"/>
      <c r="F64" s="76"/>
      <c r="G64" s="76"/>
      <c r="H64" s="76"/>
      <c r="I64" s="75"/>
      <c r="J64" s="77"/>
      <c r="K64" s="119" t="str">
        <f>VLOOKUP(_IndexLangue,_tTXT10,2,FALSE)</f>
        <v>Startup Technician :</v>
      </c>
      <c r="L64" s="119"/>
      <c r="M64" s="119"/>
      <c r="N64" s="135"/>
      <c r="O64" s="135"/>
      <c r="P64" s="135"/>
      <c r="Q64" s="136"/>
    </row>
    <row r="65" spans="1:19" s="6" customFormat="1" ht="24.75" customHeight="1" x14ac:dyDescent="0.25">
      <c r="A65" s="105"/>
      <c r="B65" s="116"/>
      <c r="C65" s="116"/>
      <c r="D65" s="116"/>
      <c r="E65" s="116"/>
      <c r="F65" s="116"/>
      <c r="G65" s="116"/>
      <c r="H65" s="116"/>
      <c r="I65" s="116"/>
      <c r="J65" s="116"/>
      <c r="K65" s="117"/>
      <c r="L65" s="117"/>
      <c r="M65" s="117"/>
      <c r="N65" s="118"/>
      <c r="O65" s="118"/>
      <c r="P65" s="118"/>
      <c r="Q65" s="118"/>
    </row>
    <row r="66" spans="1:19" s="6" customFormat="1" ht="24.75" customHeight="1" thickBot="1" x14ac:dyDescent="0.3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7"/>
      <c r="L66" s="117"/>
      <c r="M66" s="117"/>
      <c r="N66" s="118"/>
      <c r="O66" s="118"/>
      <c r="P66" s="118"/>
      <c r="Q66" s="118"/>
    </row>
    <row r="67" spans="1:19" s="6" customFormat="1" ht="16.2" thickBot="1" x14ac:dyDescent="0.35">
      <c r="A67" s="2"/>
      <c r="B67" s="23"/>
      <c r="C67" s="22"/>
      <c r="D67" s="23"/>
      <c r="E67" s="23"/>
      <c r="F67" s="23"/>
      <c r="G67" s="23"/>
      <c r="H67" s="23"/>
      <c r="I67" s="24"/>
      <c r="J67" s="23"/>
      <c r="K67" s="23"/>
      <c r="L67" s="23"/>
      <c r="M67" s="103"/>
      <c r="N67" s="104"/>
      <c r="O67" s="104"/>
      <c r="P67" s="104"/>
      <c r="Q67" s="104"/>
      <c r="R67" s="4"/>
      <c r="S67" s="4"/>
    </row>
    <row r="68" spans="1:19" ht="16.2" thickBot="1" x14ac:dyDescent="0.3">
      <c r="B68" s="122" t="str">
        <f>VLOOKUP(_IndexLangue,_tTXT39,2,FALSE)</f>
        <v>PICTURES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4"/>
      <c r="R68" s="2"/>
      <c r="S68" s="2"/>
    </row>
    <row r="69" spans="1:19" ht="15.6" x14ac:dyDescent="0.3">
      <c r="A69" s="6"/>
      <c r="B69" s="87"/>
      <c r="C69" s="89"/>
      <c r="D69" s="89"/>
      <c r="E69" s="89"/>
      <c r="F69" s="89"/>
      <c r="G69" s="89"/>
      <c r="H69" s="89"/>
      <c r="I69" s="89"/>
      <c r="J69" s="90"/>
      <c r="K69" s="85"/>
      <c r="L69" s="85"/>
      <c r="M69" s="85"/>
      <c r="N69" s="85"/>
      <c r="O69" s="85"/>
      <c r="P69" s="85"/>
      <c r="Q69" s="86"/>
      <c r="R69" s="2"/>
      <c r="S69" s="2"/>
    </row>
    <row r="70" spans="1:19" ht="15.6" x14ac:dyDescent="0.3">
      <c r="A70" s="6"/>
      <c r="B70" s="13"/>
      <c r="C70" s="5"/>
      <c r="D70" s="4"/>
      <c r="E70" s="8"/>
      <c r="F70" s="92"/>
      <c r="G70" s="92"/>
      <c r="H70" s="92"/>
      <c r="I70" s="4"/>
      <c r="J70" s="46"/>
      <c r="K70" s="46"/>
      <c r="L70" s="46"/>
      <c r="M70" s="46"/>
      <c r="N70" s="94"/>
      <c r="O70" s="94"/>
      <c r="P70" s="94"/>
      <c r="Q70" s="47"/>
      <c r="R70" s="2"/>
      <c r="S70" s="2"/>
    </row>
    <row r="71" spans="1:19" s="6" customFormat="1" ht="15.6" x14ac:dyDescent="0.3">
      <c r="B71" s="13"/>
      <c r="C71" s="7"/>
      <c r="D71" s="4"/>
      <c r="E71" s="8"/>
      <c r="F71" s="92"/>
      <c r="G71" s="92"/>
      <c r="H71" s="92"/>
      <c r="I71" s="4"/>
      <c r="J71" s="4"/>
      <c r="K71" s="4"/>
      <c r="L71" s="4"/>
      <c r="M71" s="4"/>
      <c r="N71" s="4"/>
      <c r="O71" s="4"/>
      <c r="P71" s="4"/>
      <c r="Q71" s="14"/>
      <c r="R71" s="4"/>
      <c r="S71" s="4"/>
    </row>
    <row r="72" spans="1:19" s="6" customFormat="1" ht="15.6" x14ac:dyDescent="0.3">
      <c r="B72" s="13"/>
      <c r="C72" s="7"/>
      <c r="D72" s="4"/>
      <c r="E72" s="8"/>
      <c r="F72" s="94"/>
      <c r="G72" s="94"/>
      <c r="H72" s="94"/>
      <c r="I72" s="4"/>
      <c r="J72" s="46"/>
      <c r="K72" s="46"/>
      <c r="L72" s="46"/>
      <c r="M72" s="46"/>
      <c r="N72" s="46"/>
      <c r="O72" s="46"/>
      <c r="P72" s="46"/>
      <c r="Q72" s="47"/>
      <c r="R72" s="4"/>
      <c r="S72" s="4"/>
    </row>
    <row r="73" spans="1:19" s="6" customFormat="1" ht="15.6" x14ac:dyDescent="0.3">
      <c r="B73" s="13"/>
      <c r="C73" s="7"/>
      <c r="D73" s="4"/>
      <c r="E73" s="8"/>
      <c r="F73" s="92"/>
      <c r="G73" s="92"/>
      <c r="H73" s="92"/>
      <c r="I73" s="4"/>
      <c r="J73" s="4"/>
      <c r="K73" s="4"/>
      <c r="L73" s="4"/>
      <c r="M73" s="4"/>
      <c r="N73" s="4"/>
      <c r="O73" s="4"/>
      <c r="P73" s="4"/>
      <c r="Q73" s="14"/>
      <c r="R73" s="4"/>
      <c r="S73" s="4"/>
    </row>
    <row r="74" spans="1:19" ht="15.6" x14ac:dyDescent="0.3">
      <c r="A74" s="6"/>
      <c r="B74" s="13"/>
      <c r="C74" s="7"/>
      <c r="D74" s="4"/>
      <c r="E74" s="8"/>
      <c r="F74" s="92"/>
      <c r="G74" s="92"/>
      <c r="H74" s="92"/>
      <c r="I74" s="4"/>
      <c r="J74" s="46"/>
      <c r="K74" s="46"/>
      <c r="L74" s="46"/>
      <c r="M74" s="46"/>
      <c r="N74" s="94"/>
      <c r="O74" s="94"/>
      <c r="P74" s="94"/>
      <c r="Q74" s="47"/>
      <c r="R74" s="2"/>
      <c r="S74" s="2"/>
    </row>
    <row r="75" spans="1:19" ht="15.6" x14ac:dyDescent="0.3">
      <c r="A75" s="6"/>
      <c r="B75" s="13"/>
      <c r="C75" s="7"/>
      <c r="D75" s="4"/>
      <c r="E75" s="8"/>
      <c r="F75" s="92"/>
      <c r="G75" s="92"/>
      <c r="H75" s="92"/>
      <c r="I75" s="4"/>
      <c r="J75" s="46"/>
      <c r="K75" s="46"/>
      <c r="L75" s="46"/>
      <c r="M75" s="46"/>
      <c r="N75" s="4"/>
      <c r="O75" s="4"/>
      <c r="P75" s="4"/>
      <c r="Q75" s="14"/>
      <c r="R75" s="2"/>
      <c r="S75" s="2"/>
    </row>
    <row r="76" spans="1:19" ht="15.6" x14ac:dyDescent="0.3">
      <c r="A76" s="3"/>
      <c r="B76" s="13"/>
      <c r="C76" s="7"/>
      <c r="D76" s="15"/>
      <c r="E76" s="8"/>
      <c r="F76" s="92"/>
      <c r="G76" s="92"/>
      <c r="H76" s="92"/>
      <c r="I76" s="15"/>
      <c r="J76" s="46"/>
      <c r="K76" s="46"/>
      <c r="L76" s="46"/>
      <c r="M76" s="46"/>
      <c r="N76" s="46"/>
      <c r="O76" s="46"/>
      <c r="P76" s="46"/>
      <c r="Q76" s="47"/>
      <c r="R76" s="2"/>
      <c r="S76" s="2"/>
    </row>
    <row r="77" spans="1:19" ht="15" x14ac:dyDescent="0.25">
      <c r="A77" s="3"/>
      <c r="B77" s="17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4"/>
      <c r="O77" s="4"/>
      <c r="P77" s="4"/>
      <c r="Q77" s="14"/>
      <c r="R77" s="2"/>
      <c r="S77" s="2"/>
    </row>
    <row r="78" spans="1:19" ht="15.6" x14ac:dyDescent="0.3">
      <c r="A78" s="3"/>
      <c r="B78" s="42"/>
      <c r="C78" s="15"/>
      <c r="D78" s="15"/>
      <c r="E78" s="15"/>
      <c r="F78" s="91"/>
      <c r="G78" s="91"/>
      <c r="H78" s="91"/>
      <c r="I78" s="9"/>
      <c r="J78" s="4"/>
      <c r="K78" s="15"/>
      <c r="L78" s="15"/>
      <c r="M78" s="15"/>
      <c r="N78" s="94"/>
      <c r="O78" s="94"/>
      <c r="P78" s="94"/>
      <c r="Q78" s="16"/>
      <c r="R78" s="2"/>
      <c r="S78" s="2"/>
    </row>
    <row r="79" spans="1:19" ht="15.6" x14ac:dyDescent="0.3">
      <c r="A79" s="3"/>
      <c r="B79" s="10"/>
      <c r="C79" s="4"/>
      <c r="D79" s="4"/>
      <c r="E79" s="8"/>
      <c r="F79" s="92"/>
      <c r="G79" s="92"/>
      <c r="H79" s="92"/>
      <c r="I79" s="2"/>
      <c r="J79" s="4"/>
      <c r="K79" s="2"/>
      <c r="L79" s="2"/>
      <c r="M79" s="2"/>
      <c r="N79" s="2"/>
      <c r="O79" s="2"/>
      <c r="P79" s="2"/>
      <c r="Q79" s="12"/>
      <c r="R79" s="2"/>
      <c r="S79" s="2"/>
    </row>
    <row r="80" spans="1:19" ht="15.6" x14ac:dyDescent="0.3">
      <c r="B80" s="10"/>
      <c r="C80" s="4"/>
      <c r="D80" s="4"/>
      <c r="E80" s="8"/>
      <c r="F80" s="92"/>
      <c r="G80" s="92"/>
      <c r="H80" s="92"/>
      <c r="I80" s="2"/>
      <c r="J80" s="4"/>
      <c r="K80" s="46"/>
      <c r="L80" s="46"/>
      <c r="M80" s="46"/>
      <c r="N80" s="94"/>
      <c r="O80" s="94"/>
      <c r="P80" s="94"/>
      <c r="Q80" s="47"/>
      <c r="R80" s="2"/>
      <c r="S80" s="2"/>
    </row>
    <row r="81" spans="1:19" ht="15.6" x14ac:dyDescent="0.3">
      <c r="B81" s="10"/>
      <c r="C81" s="4"/>
      <c r="D81" s="4"/>
      <c r="E81" s="8"/>
      <c r="F81" s="92"/>
      <c r="G81" s="92"/>
      <c r="H81" s="92"/>
      <c r="I81" s="2"/>
      <c r="J81" s="46"/>
      <c r="K81" s="46"/>
      <c r="L81" s="46"/>
      <c r="M81" s="46"/>
      <c r="N81" s="46"/>
      <c r="O81" s="46"/>
      <c r="P81" s="46"/>
      <c r="Q81" s="47"/>
      <c r="R81" s="2"/>
      <c r="S81" s="2"/>
    </row>
    <row r="82" spans="1:19" ht="15.6" x14ac:dyDescent="0.3">
      <c r="B82" s="10"/>
      <c r="C82" s="11"/>
      <c r="D82" s="2"/>
      <c r="E82" s="2"/>
      <c r="F82" s="2"/>
      <c r="G82" s="2"/>
      <c r="H82" s="2"/>
      <c r="I82" s="2"/>
      <c r="J82" s="93"/>
      <c r="K82" s="2"/>
      <c r="L82" s="2"/>
      <c r="M82" s="2"/>
      <c r="N82" s="2"/>
      <c r="O82" s="2"/>
      <c r="P82" s="2"/>
      <c r="Q82" s="12"/>
      <c r="R82" s="2"/>
      <c r="S82" s="2"/>
    </row>
    <row r="83" spans="1:19" ht="15" x14ac:dyDescent="0.25">
      <c r="B83" s="31"/>
      <c r="C83" s="11"/>
      <c r="D83" s="2"/>
      <c r="E83" s="2"/>
      <c r="F83" s="34"/>
      <c r="G83" s="34"/>
      <c r="H83" s="34"/>
      <c r="I83" s="34"/>
      <c r="J83" s="46"/>
      <c r="K83" s="46"/>
      <c r="L83" s="46"/>
      <c r="M83" s="46"/>
      <c r="N83" s="46"/>
      <c r="O83" s="46"/>
      <c r="P83" s="46"/>
      <c r="Q83" s="47"/>
      <c r="R83" s="2"/>
      <c r="S83" s="2"/>
    </row>
    <row r="84" spans="1:19" ht="15" x14ac:dyDescent="0.25">
      <c r="B84" s="13"/>
      <c r="C84" s="8"/>
      <c r="D84" s="4"/>
      <c r="E84" s="33"/>
      <c r="F84" s="34"/>
      <c r="G84" s="34"/>
      <c r="H84" s="44"/>
      <c r="I84" s="44"/>
      <c r="J84" s="46"/>
      <c r="K84" s="46"/>
      <c r="L84" s="46"/>
      <c r="M84" s="46"/>
      <c r="N84" s="4"/>
      <c r="O84" s="4"/>
      <c r="P84" s="4"/>
      <c r="Q84" s="47"/>
      <c r="R84" s="2"/>
      <c r="S84" s="2"/>
    </row>
    <row r="85" spans="1:19" ht="15" x14ac:dyDescent="0.25">
      <c r="B85" s="13"/>
      <c r="C85" s="8"/>
      <c r="D85" s="4"/>
      <c r="E85" s="33"/>
      <c r="F85" s="34"/>
      <c r="G85" s="34"/>
      <c r="H85" s="34"/>
      <c r="I85" s="34"/>
      <c r="J85" s="46"/>
      <c r="K85" s="46"/>
      <c r="L85" s="46"/>
      <c r="M85" s="46"/>
      <c r="N85" s="46"/>
      <c r="O85" s="46"/>
      <c r="P85" s="46"/>
      <c r="Q85" s="47"/>
      <c r="R85" s="2"/>
      <c r="S85" s="2"/>
    </row>
    <row r="86" spans="1:19" ht="15.6" x14ac:dyDescent="0.3">
      <c r="B86" s="13"/>
      <c r="C86" s="8"/>
      <c r="D86" s="4"/>
      <c r="E86" s="33"/>
      <c r="F86" s="38"/>
      <c r="G86" s="34"/>
      <c r="H86" s="34"/>
      <c r="I86" s="34"/>
      <c r="J86" s="46"/>
      <c r="K86" s="93"/>
      <c r="L86" s="93"/>
      <c r="M86" s="93"/>
      <c r="N86" s="93"/>
      <c r="O86" s="93"/>
      <c r="P86" s="93"/>
      <c r="Q86" s="47"/>
      <c r="R86" s="2"/>
      <c r="S86" s="2"/>
    </row>
    <row r="87" spans="1:19" ht="15.6" x14ac:dyDescent="0.3">
      <c r="B87" s="13"/>
      <c r="C87" s="8"/>
      <c r="D87" s="4"/>
      <c r="E87" s="33"/>
      <c r="F87" s="38"/>
      <c r="G87" s="34"/>
      <c r="H87" s="34"/>
      <c r="I87" s="34"/>
      <c r="J87" s="46"/>
      <c r="K87" s="46"/>
      <c r="L87" s="46"/>
      <c r="M87" s="95"/>
      <c r="N87" s="95"/>
      <c r="O87" s="96"/>
      <c r="P87" s="96"/>
      <c r="Q87" s="47"/>
      <c r="R87" s="2"/>
      <c r="S87" s="2"/>
    </row>
    <row r="88" spans="1:19" ht="15.6" x14ac:dyDescent="0.3">
      <c r="A88" s="6"/>
      <c r="B88" s="13"/>
      <c r="C88" s="8"/>
      <c r="D88" s="4"/>
      <c r="E88" s="33"/>
      <c r="F88" s="38"/>
      <c r="G88" s="34"/>
      <c r="H88" s="34"/>
      <c r="I88" s="34"/>
      <c r="J88" s="46"/>
      <c r="K88" s="46"/>
      <c r="L88" s="46"/>
      <c r="M88" s="95"/>
      <c r="N88" s="95"/>
      <c r="O88" s="96"/>
      <c r="P88" s="96"/>
      <c r="Q88" s="47"/>
      <c r="R88" s="2"/>
      <c r="S88" s="2"/>
    </row>
    <row r="89" spans="1:19" ht="15.6" x14ac:dyDescent="0.3">
      <c r="A89" s="6"/>
      <c r="B89" s="13"/>
      <c r="C89" s="4"/>
      <c r="D89" s="4"/>
      <c r="E89" s="4"/>
      <c r="F89" s="4"/>
      <c r="G89" s="4"/>
      <c r="H89" s="4"/>
      <c r="I89" s="4"/>
      <c r="J89" s="46"/>
      <c r="K89" s="46"/>
      <c r="L89" s="46"/>
      <c r="M89" s="95"/>
      <c r="N89" s="95"/>
      <c r="O89" s="96"/>
      <c r="P89" s="96"/>
      <c r="Q89" s="47"/>
      <c r="R89" s="2"/>
      <c r="S89" s="2"/>
    </row>
    <row r="90" spans="1:19" ht="15.6" x14ac:dyDescent="0.3">
      <c r="A90" s="6"/>
      <c r="B90" s="42"/>
      <c r="C90" s="4"/>
      <c r="D90" s="4"/>
      <c r="E90" s="4"/>
      <c r="F90" s="4"/>
      <c r="G90" s="4"/>
      <c r="H90" s="4"/>
      <c r="I90" s="4"/>
      <c r="J90" s="46"/>
      <c r="K90" s="46"/>
      <c r="L90" s="46"/>
      <c r="M90" s="95"/>
      <c r="N90" s="95"/>
      <c r="O90" s="96"/>
      <c r="P90" s="96"/>
      <c r="Q90" s="47"/>
      <c r="R90" s="2"/>
      <c r="S90" s="2"/>
    </row>
    <row r="91" spans="1:19" ht="15.6" x14ac:dyDescent="0.3">
      <c r="A91" s="6"/>
      <c r="B91" s="13"/>
      <c r="C91" s="4"/>
      <c r="D91" s="4"/>
      <c r="E91" s="4"/>
      <c r="F91" s="4"/>
      <c r="G91" s="4"/>
      <c r="H91" s="4"/>
      <c r="I91" s="4"/>
      <c r="J91" s="46"/>
      <c r="K91" s="46"/>
      <c r="L91" s="46"/>
      <c r="M91" s="95"/>
      <c r="N91" s="95"/>
      <c r="O91" s="96"/>
      <c r="P91" s="96"/>
      <c r="Q91" s="47"/>
      <c r="R91" s="2"/>
      <c r="S91" s="2"/>
    </row>
    <row r="92" spans="1:19" ht="15.6" x14ac:dyDescent="0.3">
      <c r="A92" s="6"/>
      <c r="B92" s="68"/>
      <c r="C92" s="69"/>
      <c r="D92" s="69"/>
      <c r="E92" s="69"/>
      <c r="F92" s="69"/>
      <c r="G92" s="69"/>
      <c r="H92" s="69"/>
      <c r="I92" s="69"/>
      <c r="J92" s="46"/>
      <c r="K92" s="46"/>
      <c r="L92" s="46"/>
      <c r="M92" s="95"/>
      <c r="N92" s="95"/>
      <c r="O92" s="96"/>
      <c r="P92" s="96"/>
      <c r="Q92" s="47"/>
      <c r="R92" s="2"/>
      <c r="S92" s="2"/>
    </row>
    <row r="93" spans="1:19" s="6" customFormat="1" ht="15" x14ac:dyDescent="0.25">
      <c r="B93" s="68"/>
      <c r="C93" s="69"/>
      <c r="D93" s="69"/>
      <c r="E93" s="69"/>
      <c r="F93" s="69"/>
      <c r="G93" s="69"/>
      <c r="H93" s="69"/>
      <c r="I93" s="69"/>
      <c r="J93" s="46"/>
      <c r="K93" s="4"/>
      <c r="L93" s="4"/>
      <c r="M93" s="4"/>
      <c r="N93" s="4"/>
      <c r="O93" s="4"/>
      <c r="P93" s="4"/>
      <c r="Q93" s="47"/>
      <c r="R93" s="4"/>
      <c r="S93" s="4"/>
    </row>
    <row r="94" spans="1:19" s="6" customFormat="1" ht="15" x14ac:dyDescent="0.25">
      <c r="B94" s="68"/>
      <c r="C94" s="69"/>
      <c r="D94" s="69"/>
      <c r="E94" s="69"/>
      <c r="F94" s="69"/>
      <c r="G94" s="69"/>
      <c r="H94" s="69"/>
      <c r="I94" s="69"/>
      <c r="J94" s="46"/>
      <c r="K94" s="46"/>
      <c r="L94" s="46"/>
      <c r="M94" s="46"/>
      <c r="N94" s="4"/>
      <c r="O94" s="4"/>
      <c r="P94" s="4"/>
      <c r="Q94" s="47"/>
      <c r="R94" s="4"/>
      <c r="S94" s="4"/>
    </row>
    <row r="95" spans="1:19" s="6" customFormat="1" ht="15" x14ac:dyDescent="0.25">
      <c r="B95" s="68"/>
      <c r="C95" s="69"/>
      <c r="D95" s="69"/>
      <c r="E95" s="69"/>
      <c r="F95" s="69"/>
      <c r="G95" s="69"/>
      <c r="H95" s="69"/>
      <c r="I95" s="69"/>
      <c r="J95" s="46"/>
      <c r="K95" s="46"/>
      <c r="L95" s="44"/>
      <c r="M95" s="46"/>
      <c r="N95" s="46"/>
      <c r="O95" s="46"/>
      <c r="P95" s="46"/>
      <c r="Q95" s="47"/>
      <c r="R95" s="4"/>
      <c r="S95" s="4"/>
    </row>
    <row r="96" spans="1:19" s="6" customFormat="1" ht="15" x14ac:dyDescent="0.25">
      <c r="B96" s="68"/>
      <c r="C96" s="69"/>
      <c r="D96" s="69"/>
      <c r="E96" s="69"/>
      <c r="F96" s="69"/>
      <c r="G96" s="69"/>
      <c r="H96" s="69"/>
      <c r="I96" s="69"/>
      <c r="J96" s="46"/>
      <c r="K96" s="46"/>
      <c r="L96" s="46"/>
      <c r="M96" s="46"/>
      <c r="N96" s="4"/>
      <c r="O96" s="4"/>
      <c r="P96" s="4"/>
      <c r="Q96" s="47"/>
      <c r="R96" s="4"/>
      <c r="S96" s="4"/>
    </row>
    <row r="97" spans="1:19" ht="15.6" x14ac:dyDescent="0.3">
      <c r="A97" s="6"/>
      <c r="B97" s="68"/>
      <c r="C97" s="69"/>
      <c r="D97" s="69"/>
      <c r="E97" s="69"/>
      <c r="F97" s="69"/>
      <c r="G97" s="69"/>
      <c r="H97" s="69"/>
      <c r="I97" s="69"/>
      <c r="J97" s="4"/>
      <c r="K97" s="4"/>
      <c r="L97" s="4"/>
      <c r="M97" s="4"/>
      <c r="N97" s="4"/>
      <c r="O97" s="97"/>
      <c r="P97" s="94"/>
      <c r="Q97" s="14"/>
      <c r="R97" s="2"/>
      <c r="S97" s="2"/>
    </row>
    <row r="98" spans="1:19" ht="15" x14ac:dyDescent="0.25">
      <c r="A98" s="6"/>
      <c r="B98" s="68"/>
      <c r="C98" s="69"/>
      <c r="D98" s="69"/>
      <c r="E98" s="69"/>
      <c r="F98" s="69"/>
      <c r="G98" s="69"/>
      <c r="H98" s="69"/>
      <c r="I98" s="69"/>
      <c r="J98" s="4"/>
      <c r="K98" s="4"/>
      <c r="L98" s="4"/>
      <c r="M98" s="4"/>
      <c r="N98" s="4"/>
      <c r="O98" s="4"/>
      <c r="P98" s="4"/>
      <c r="Q98" s="14"/>
      <c r="R98" s="2"/>
      <c r="S98" s="2"/>
    </row>
    <row r="99" spans="1:19" ht="15.6" x14ac:dyDescent="0.3">
      <c r="A99" s="6"/>
      <c r="B99" s="68"/>
      <c r="C99" s="69"/>
      <c r="D99" s="69"/>
      <c r="E99" s="69"/>
      <c r="F99" s="69"/>
      <c r="G99" s="69"/>
      <c r="H99" s="69"/>
      <c r="I99" s="69"/>
      <c r="J99" s="4"/>
      <c r="K99" s="4"/>
      <c r="L99" s="4"/>
      <c r="M99" s="4"/>
      <c r="N99" s="4"/>
      <c r="O99" s="97"/>
      <c r="P99" s="94"/>
      <c r="Q99" s="14"/>
      <c r="R99" s="2"/>
      <c r="S99" s="2"/>
    </row>
    <row r="100" spans="1:19" ht="15" x14ac:dyDescent="0.25">
      <c r="A100" s="6"/>
      <c r="B100" s="68"/>
      <c r="C100" s="69"/>
      <c r="D100" s="69"/>
      <c r="E100" s="69"/>
      <c r="F100" s="69"/>
      <c r="G100" s="69"/>
      <c r="H100" s="69"/>
      <c r="I100" s="69"/>
      <c r="J100" s="4"/>
      <c r="K100" s="4"/>
      <c r="L100" s="4"/>
      <c r="M100" s="4"/>
      <c r="N100" s="4"/>
      <c r="O100" s="4"/>
      <c r="P100" s="4"/>
      <c r="Q100" s="14"/>
      <c r="R100" s="2"/>
      <c r="S100" s="2"/>
    </row>
    <row r="101" spans="1:19" ht="15.6" x14ac:dyDescent="0.3">
      <c r="A101" s="6"/>
      <c r="B101" s="68"/>
      <c r="C101" s="69"/>
      <c r="D101" s="69"/>
      <c r="E101" s="69"/>
      <c r="F101" s="69"/>
      <c r="G101" s="69"/>
      <c r="H101" s="69"/>
      <c r="I101" s="69"/>
      <c r="J101" s="93"/>
      <c r="K101" s="4"/>
      <c r="L101" s="4"/>
      <c r="M101" s="4"/>
      <c r="N101" s="4"/>
      <c r="O101" s="4"/>
      <c r="P101" s="4"/>
      <c r="Q101" s="14"/>
      <c r="R101" s="2"/>
      <c r="S101" s="2"/>
    </row>
    <row r="102" spans="1:19" ht="15" x14ac:dyDescent="0.25">
      <c r="A102" s="6"/>
      <c r="B102" s="68"/>
      <c r="C102" s="69"/>
      <c r="D102" s="69"/>
      <c r="E102" s="69"/>
      <c r="F102" s="69"/>
      <c r="G102" s="69"/>
      <c r="H102" s="69"/>
      <c r="I102" s="69"/>
      <c r="J102" s="4"/>
      <c r="K102" s="4"/>
      <c r="L102" s="4"/>
      <c r="M102" s="4"/>
      <c r="N102" s="46"/>
      <c r="O102" s="46"/>
      <c r="P102" s="4"/>
      <c r="Q102" s="47"/>
      <c r="R102" s="2"/>
      <c r="S102" s="2"/>
    </row>
    <row r="103" spans="1:19" ht="15.6" x14ac:dyDescent="0.3">
      <c r="A103" s="6"/>
      <c r="B103" s="68"/>
      <c r="C103" s="69"/>
      <c r="D103" s="69"/>
      <c r="E103" s="69"/>
      <c r="F103" s="69"/>
      <c r="G103" s="69"/>
      <c r="H103" s="69"/>
      <c r="I103" s="69"/>
      <c r="J103" s="46"/>
      <c r="K103" s="46"/>
      <c r="L103" s="46"/>
      <c r="M103" s="46"/>
      <c r="N103" s="46"/>
      <c r="O103" s="46"/>
      <c r="P103" s="94"/>
      <c r="Q103" s="98"/>
      <c r="R103" s="2"/>
      <c r="S103" s="2"/>
    </row>
    <row r="104" spans="1:19" ht="15" x14ac:dyDescent="0.25">
      <c r="A104" s="6"/>
      <c r="B104" s="68"/>
      <c r="C104" s="69"/>
      <c r="D104" s="69"/>
      <c r="E104" s="69"/>
      <c r="F104" s="69"/>
      <c r="G104" s="69"/>
      <c r="H104" s="69"/>
      <c r="I104" s="69"/>
      <c r="J104" s="4"/>
      <c r="K104" s="4"/>
      <c r="L104" s="4"/>
      <c r="M104" s="4"/>
      <c r="N104" s="46"/>
      <c r="O104" s="46"/>
      <c r="P104" s="4"/>
      <c r="Q104" s="14"/>
      <c r="R104" s="2"/>
      <c r="S104" s="2"/>
    </row>
    <row r="105" spans="1:19" ht="15" x14ac:dyDescent="0.25">
      <c r="A105" s="6"/>
      <c r="B105" s="68"/>
      <c r="C105" s="69"/>
      <c r="D105" s="69"/>
      <c r="E105" s="69"/>
      <c r="F105" s="69"/>
      <c r="G105" s="69"/>
      <c r="H105" s="69"/>
      <c r="I105" s="69"/>
      <c r="J105" s="4"/>
      <c r="K105" s="4"/>
      <c r="L105" s="4"/>
      <c r="M105" s="4"/>
      <c r="N105" s="4"/>
      <c r="O105" s="4"/>
      <c r="P105" s="4"/>
      <c r="Q105" s="14"/>
      <c r="R105" s="2"/>
      <c r="S105" s="2"/>
    </row>
    <row r="106" spans="1:19" ht="15" x14ac:dyDescent="0.25">
      <c r="A106" s="6"/>
      <c r="B106" s="68"/>
      <c r="C106" s="69"/>
      <c r="D106" s="69"/>
      <c r="E106" s="69"/>
      <c r="F106" s="69"/>
      <c r="G106" s="69"/>
      <c r="H106" s="69"/>
      <c r="I106" s="69"/>
      <c r="J106" s="4"/>
      <c r="K106" s="4"/>
      <c r="L106" s="4"/>
      <c r="M106" s="4"/>
      <c r="N106" s="46"/>
      <c r="O106" s="46"/>
      <c r="P106" s="4"/>
      <c r="Q106" s="14"/>
      <c r="R106" s="2"/>
      <c r="S106" s="2"/>
    </row>
    <row r="107" spans="1:19" ht="15" x14ac:dyDescent="0.25">
      <c r="A107" s="6"/>
      <c r="B107" s="68"/>
      <c r="C107" s="69"/>
      <c r="D107" s="69"/>
      <c r="E107" s="69"/>
      <c r="F107" s="69"/>
      <c r="G107" s="69"/>
      <c r="H107" s="69"/>
      <c r="I107" s="69"/>
      <c r="J107" s="4"/>
      <c r="K107" s="4"/>
      <c r="L107" s="4"/>
      <c r="M107" s="4"/>
      <c r="N107" s="46"/>
      <c r="O107" s="46"/>
      <c r="P107" s="4"/>
      <c r="Q107" s="14"/>
      <c r="R107" s="2"/>
      <c r="S107" s="2"/>
    </row>
    <row r="108" spans="1:19" ht="15.6" x14ac:dyDescent="0.3">
      <c r="A108" s="6"/>
      <c r="B108" s="68"/>
      <c r="C108" s="69"/>
      <c r="D108" s="69"/>
      <c r="E108" s="69"/>
      <c r="F108" s="69"/>
      <c r="G108" s="69"/>
      <c r="H108" s="69"/>
      <c r="I108" s="69"/>
      <c r="J108" s="4"/>
      <c r="K108" s="4"/>
      <c r="L108" s="4"/>
      <c r="M108" s="46"/>
      <c r="N108" s="46"/>
      <c r="O108" s="46"/>
      <c r="P108" s="97"/>
      <c r="Q108" s="98"/>
      <c r="R108" s="2"/>
      <c r="S108" s="2"/>
    </row>
    <row r="109" spans="1:19" ht="15.6" x14ac:dyDescent="0.3">
      <c r="A109" s="6"/>
      <c r="B109" s="68"/>
      <c r="C109" s="69"/>
      <c r="D109" s="69"/>
      <c r="E109" s="69"/>
      <c r="F109" s="69"/>
      <c r="G109" s="69"/>
      <c r="H109" s="69"/>
      <c r="I109" s="69"/>
      <c r="J109" s="4"/>
      <c r="K109" s="4"/>
      <c r="L109" s="4"/>
      <c r="M109" s="46"/>
      <c r="N109" s="46"/>
      <c r="O109" s="46"/>
      <c r="P109" s="94"/>
      <c r="Q109" s="98"/>
      <c r="R109" s="2"/>
      <c r="S109" s="2"/>
    </row>
    <row r="110" spans="1:19" s="6" customFormat="1" ht="15" x14ac:dyDescent="0.25">
      <c r="B110" s="68"/>
      <c r="C110" s="69"/>
      <c r="D110" s="69"/>
      <c r="E110" s="69"/>
      <c r="F110" s="69"/>
      <c r="G110" s="69"/>
      <c r="H110" s="69"/>
      <c r="I110" s="69"/>
      <c r="J110" s="4"/>
      <c r="K110" s="4"/>
      <c r="L110" s="4"/>
      <c r="M110" s="4"/>
      <c r="N110" s="4"/>
      <c r="O110" s="4"/>
      <c r="P110" s="4"/>
      <c r="Q110" s="14"/>
      <c r="R110" s="4"/>
      <c r="S110" s="4"/>
    </row>
    <row r="111" spans="1:19" s="6" customFormat="1" ht="15.6" x14ac:dyDescent="0.3">
      <c r="B111" s="99"/>
      <c r="C111" s="100"/>
      <c r="D111" s="101"/>
      <c r="E111" s="101"/>
      <c r="F111" s="101"/>
      <c r="G111" s="101"/>
      <c r="H111" s="101"/>
      <c r="I111" s="101"/>
      <c r="J111" s="78"/>
      <c r="K111" s="4"/>
      <c r="L111" s="4"/>
      <c r="M111" s="4"/>
      <c r="N111" s="4"/>
      <c r="O111" s="4"/>
      <c r="P111" s="4"/>
      <c r="Q111" s="14"/>
      <c r="R111" s="4"/>
      <c r="S111" s="4"/>
    </row>
    <row r="112" spans="1:19" s="6" customFormat="1" ht="15" x14ac:dyDescent="0.25">
      <c r="B112" s="99"/>
      <c r="C112" s="100"/>
      <c r="D112" s="101"/>
      <c r="E112" s="101"/>
      <c r="F112" s="101"/>
      <c r="G112" s="101"/>
      <c r="H112" s="101"/>
      <c r="I112" s="101"/>
      <c r="J112" s="4"/>
      <c r="K112" s="4"/>
      <c r="L112" s="4"/>
      <c r="M112" s="4"/>
      <c r="N112" s="46"/>
      <c r="O112" s="46"/>
      <c r="P112" s="4"/>
      <c r="Q112" s="47"/>
      <c r="R112" s="4"/>
      <c r="S112" s="4"/>
    </row>
    <row r="113" spans="1:19" s="6" customFormat="1" ht="15" x14ac:dyDescent="0.25">
      <c r="B113" s="99"/>
      <c r="C113" s="100"/>
      <c r="D113" s="102"/>
      <c r="E113" s="102"/>
      <c r="F113" s="102"/>
      <c r="G113" s="102"/>
      <c r="H113" s="102"/>
      <c r="I113" s="102"/>
      <c r="J113" s="4"/>
      <c r="K113" s="4"/>
      <c r="L113" s="4"/>
      <c r="M113" s="4"/>
      <c r="N113" s="46"/>
      <c r="O113" s="46"/>
      <c r="P113" s="4"/>
      <c r="Q113" s="47"/>
      <c r="R113" s="4"/>
      <c r="S113" s="4"/>
    </row>
    <row r="114" spans="1:19" ht="15" x14ac:dyDescent="0.25">
      <c r="A114" s="6"/>
      <c r="B114" s="99"/>
      <c r="C114" s="100"/>
      <c r="D114" s="102"/>
      <c r="E114" s="102"/>
      <c r="F114" s="102"/>
      <c r="G114" s="102"/>
      <c r="H114" s="102"/>
      <c r="I114" s="102"/>
      <c r="J114" s="4"/>
      <c r="K114" s="4"/>
      <c r="L114" s="4"/>
      <c r="M114" s="4"/>
      <c r="N114" s="46"/>
      <c r="O114" s="46"/>
      <c r="P114" s="4"/>
      <c r="Q114" s="47"/>
      <c r="R114" s="2"/>
      <c r="S114" s="2"/>
    </row>
    <row r="115" spans="1:19" ht="15" x14ac:dyDescent="0.25">
      <c r="A115" s="6"/>
      <c r="B115" s="99"/>
      <c r="C115" s="100"/>
      <c r="D115" s="102"/>
      <c r="E115" s="102"/>
      <c r="F115" s="102"/>
      <c r="G115" s="102"/>
      <c r="H115" s="102"/>
      <c r="I115" s="102"/>
      <c r="J115" s="4"/>
      <c r="K115" s="4"/>
      <c r="L115" s="4"/>
      <c r="M115" s="4"/>
      <c r="N115" s="46"/>
      <c r="O115" s="46"/>
      <c r="P115" s="4"/>
      <c r="Q115" s="47"/>
      <c r="R115" s="2"/>
      <c r="S115" s="2"/>
    </row>
    <row r="116" spans="1:19" ht="15" x14ac:dyDescent="0.25">
      <c r="A116" s="6"/>
      <c r="B116" s="99"/>
      <c r="C116" s="100"/>
      <c r="D116" s="102"/>
      <c r="E116" s="102"/>
      <c r="F116" s="102"/>
      <c r="G116" s="102"/>
      <c r="H116" s="102"/>
      <c r="I116" s="102"/>
      <c r="J116" s="4"/>
      <c r="K116" s="4"/>
      <c r="L116" s="4"/>
      <c r="M116" s="4"/>
      <c r="N116" s="46"/>
      <c r="O116" s="46"/>
      <c r="P116" s="4"/>
      <c r="Q116" s="47"/>
      <c r="R116" s="2"/>
      <c r="S116" s="2"/>
    </row>
    <row r="117" spans="1:19" ht="15" x14ac:dyDescent="0.25">
      <c r="A117" s="6"/>
      <c r="B117" s="99"/>
      <c r="C117" s="100"/>
      <c r="D117" s="102"/>
      <c r="E117" s="102"/>
      <c r="F117" s="102"/>
      <c r="G117" s="102"/>
      <c r="H117" s="102"/>
      <c r="I117" s="102"/>
      <c r="J117" s="4"/>
      <c r="K117" s="4"/>
      <c r="L117" s="4"/>
      <c r="M117" s="4"/>
      <c r="N117" s="46"/>
      <c r="O117" s="46"/>
      <c r="P117" s="4"/>
      <c r="Q117" s="47"/>
      <c r="R117" s="2"/>
      <c r="S117" s="2"/>
    </row>
    <row r="118" spans="1:19" ht="18" customHeight="1" x14ac:dyDescent="0.25">
      <c r="B118" s="99"/>
      <c r="C118" s="100"/>
      <c r="D118" s="102"/>
      <c r="E118" s="102"/>
      <c r="F118" s="102"/>
      <c r="G118" s="102"/>
      <c r="H118" s="102"/>
      <c r="I118" s="102"/>
      <c r="J118" s="2"/>
      <c r="K118" s="2"/>
      <c r="L118" s="2"/>
      <c r="M118" s="2"/>
      <c r="N118" s="4"/>
      <c r="O118" s="4"/>
      <c r="P118" s="4"/>
      <c r="Q118" s="14"/>
      <c r="R118" s="2"/>
      <c r="S118" s="2"/>
    </row>
    <row r="119" spans="1:19" ht="18" customHeight="1" x14ac:dyDescent="0.3">
      <c r="B119" s="42"/>
      <c r="C119" s="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4"/>
      <c r="R119" s="2"/>
      <c r="S119" s="2"/>
    </row>
    <row r="120" spans="1:19" ht="18" customHeight="1" x14ac:dyDescent="0.25">
      <c r="B120" s="56"/>
      <c r="C120" s="58"/>
      <c r="D120" s="54"/>
      <c r="E120" s="54"/>
      <c r="F120" s="54"/>
      <c r="G120" s="54"/>
      <c r="H120" s="54"/>
      <c r="I120" s="54"/>
      <c r="J120" s="52"/>
      <c r="K120" s="52"/>
      <c r="L120" s="52"/>
      <c r="M120" s="52"/>
      <c r="N120" s="52"/>
      <c r="O120" s="52"/>
      <c r="P120" s="52"/>
      <c r="Q120" s="53"/>
      <c r="R120" s="2"/>
      <c r="S120" s="2"/>
    </row>
    <row r="121" spans="1:19" ht="18" customHeight="1" x14ac:dyDescent="0.25">
      <c r="B121" s="56"/>
      <c r="C121" s="58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  <c r="R121" s="2"/>
      <c r="S121" s="2"/>
    </row>
    <row r="122" spans="1:19" ht="18" customHeight="1" x14ac:dyDescent="0.25">
      <c r="B122" s="56"/>
      <c r="C122" s="57"/>
      <c r="D122" s="54"/>
      <c r="E122" s="4"/>
      <c r="F122" s="46"/>
      <c r="G122" s="46"/>
      <c r="H122" s="4"/>
      <c r="I122" s="46"/>
      <c r="J122" s="54"/>
      <c r="K122" s="54"/>
      <c r="L122" s="54"/>
      <c r="M122" s="54"/>
      <c r="N122" s="54"/>
      <c r="O122" s="54"/>
      <c r="P122" s="54"/>
      <c r="Q122" s="55"/>
      <c r="R122" s="2"/>
      <c r="S122" s="2"/>
    </row>
    <row r="123" spans="1:19" ht="18" customHeight="1" x14ac:dyDescent="0.25">
      <c r="A123" s="6"/>
      <c r="B123" s="60"/>
      <c r="C123" s="61"/>
      <c r="D123" s="62"/>
      <c r="E123" s="62"/>
      <c r="F123" s="63"/>
      <c r="G123" s="63"/>
      <c r="H123" s="63"/>
      <c r="I123" s="62"/>
      <c r="J123" s="62"/>
      <c r="K123" s="62"/>
      <c r="L123" s="62"/>
      <c r="M123" s="62"/>
      <c r="N123" s="62"/>
      <c r="O123" s="62"/>
      <c r="P123" s="62"/>
      <c r="Q123" s="64"/>
      <c r="R123" s="2"/>
      <c r="S123" s="2"/>
    </row>
    <row r="124" spans="1:19" ht="24.75" customHeight="1" x14ac:dyDescent="0.25">
      <c r="A124" s="105"/>
      <c r="B124" s="73"/>
      <c r="C124" s="74"/>
      <c r="D124" s="75"/>
      <c r="E124" s="75"/>
      <c r="F124" s="76"/>
      <c r="G124" s="76"/>
      <c r="H124" s="76"/>
      <c r="I124" s="75"/>
      <c r="J124" s="77"/>
      <c r="K124" s="119" t="str">
        <f>VLOOKUP(_IndexLangue,_tTXT10,2,FALSE)</f>
        <v>Startup Technician :</v>
      </c>
      <c r="L124" s="119"/>
      <c r="M124" s="119"/>
      <c r="N124" s="120"/>
      <c r="O124" s="120"/>
      <c r="P124" s="120"/>
      <c r="Q124" s="121"/>
      <c r="R124" s="2"/>
      <c r="S124" s="2"/>
    </row>
    <row r="125" spans="1:19" ht="18" customHeight="1" x14ac:dyDescent="0.3">
      <c r="A125" s="2"/>
      <c r="B125" s="2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8" customHeight="1" x14ac:dyDescent="0.25">
      <c r="A126" s="2"/>
      <c r="B126" s="2"/>
      <c r="C126" s="1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8" customHeight="1" x14ac:dyDescent="0.25">
      <c r="A127" s="2"/>
      <c r="B127" s="2"/>
      <c r="C127" s="1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8" customHeight="1" x14ac:dyDescent="0.25">
      <c r="A128" s="2"/>
      <c r="B128" s="2"/>
      <c r="C128" s="1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8" customHeight="1" x14ac:dyDescent="0.25">
      <c r="A129" s="2"/>
      <c r="B129" s="2"/>
      <c r="C129" s="1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8" customHeight="1" x14ac:dyDescent="0.25">
      <c r="A130" s="2"/>
      <c r="B130" s="2"/>
      <c r="C130" s="1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8" customHeight="1" x14ac:dyDescent="0.25">
      <c r="A131" s="2"/>
      <c r="B131" s="2"/>
      <c r="C131" s="1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8" customHeight="1" x14ac:dyDescent="0.25">
      <c r="A132" s="2"/>
      <c r="B132" s="2"/>
      <c r="C132" s="1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8" customHeight="1" x14ac:dyDescent="0.3">
      <c r="A133" s="2"/>
      <c r="B133" s="2"/>
      <c r="C133" s="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8" customHeight="1" x14ac:dyDescent="0.25">
      <c r="A134" s="2"/>
      <c r="B134" s="2"/>
      <c r="C134" s="1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customHeight="1" x14ac:dyDescent="0.25">
      <c r="A135" s="2"/>
      <c r="B135" s="2"/>
      <c r="C135" s="1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8" customHeight="1" x14ac:dyDescent="0.25">
      <c r="A136" s="2"/>
      <c r="B136" s="2"/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8" customHeight="1" x14ac:dyDescent="0.25">
      <c r="A137" s="2"/>
      <c r="B137" s="2"/>
      <c r="C137" s="1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8" customHeight="1" x14ac:dyDescent="0.25">
      <c r="A138" s="2"/>
      <c r="B138" s="2"/>
      <c r="C138" s="1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8" customHeight="1" x14ac:dyDescent="0.25">
      <c r="A139" s="2"/>
      <c r="B139" s="2"/>
      <c r="C139" s="1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8" customHeight="1" x14ac:dyDescent="0.25">
      <c r="A140" s="2"/>
      <c r="B140" s="2"/>
      <c r="C140" s="1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8" customHeight="1" x14ac:dyDescent="0.25">
      <c r="A141" s="2"/>
      <c r="B141" s="2"/>
      <c r="C141" s="1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8" customHeight="1" x14ac:dyDescent="0.25">
      <c r="A142" s="2"/>
      <c r="B142" s="2"/>
      <c r="C142" s="1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8" customHeight="1" x14ac:dyDescent="0.25">
      <c r="A143" s="2"/>
      <c r="B143" s="2"/>
      <c r="C143" s="1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8" customHeight="1" x14ac:dyDescent="0.25">
      <c r="A144" s="2"/>
      <c r="B144" s="2"/>
      <c r="C144" s="1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8" customHeight="1" x14ac:dyDescent="0.25">
      <c r="A145" s="2"/>
      <c r="B145" s="2"/>
      <c r="C145" s="1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8" customHeight="1" x14ac:dyDescent="0.25">
      <c r="A146" s="2"/>
      <c r="B146" s="2"/>
      <c r="C146" s="1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8" customHeight="1" x14ac:dyDescent="0.25">
      <c r="A147" s="2"/>
      <c r="B147" s="2"/>
      <c r="C147" s="1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8" customHeight="1" x14ac:dyDescent="0.25">
      <c r="A148" s="2"/>
      <c r="B148" s="2"/>
      <c r="C148" s="1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8" customHeight="1" x14ac:dyDescent="0.25">
      <c r="A149" s="2"/>
      <c r="B149" s="2"/>
      <c r="C149" s="1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8" customHeight="1" x14ac:dyDescent="0.25">
      <c r="A150" s="2"/>
      <c r="B150" s="2"/>
      <c r="C150" s="1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8" customHeight="1" x14ac:dyDescent="0.25">
      <c r="A151" s="2"/>
      <c r="B151" s="2"/>
      <c r="C151" s="1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8" customHeight="1" x14ac:dyDescent="0.25">
      <c r="A152" s="2"/>
      <c r="B152" s="2"/>
      <c r="C152" s="1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8" customHeight="1" x14ac:dyDescent="0.25">
      <c r="A153" s="2"/>
      <c r="B153" s="2"/>
      <c r="C153" s="1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8" customHeight="1" x14ac:dyDescent="0.25">
      <c r="A154" s="2"/>
      <c r="B154" s="2"/>
      <c r="C154" s="1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6.2" customHeight="1" x14ac:dyDescent="0.25">
      <c r="A155" s="2"/>
      <c r="B155" s="2"/>
      <c r="C155" s="1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6.2" customHeight="1" x14ac:dyDescent="0.25">
      <c r="A156" s="2"/>
      <c r="B156" s="2"/>
      <c r="C156" s="1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6.2" customHeight="1" x14ac:dyDescent="0.25">
      <c r="A157" s="2"/>
      <c r="B157" s="2"/>
      <c r="C157" s="1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x14ac:dyDescent="0.25">
      <c r="A158" s="2"/>
      <c r="B158" s="2"/>
      <c r="C158" s="1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x14ac:dyDescent="0.25">
      <c r="A159" s="2"/>
      <c r="B159" s="2"/>
      <c r="C159" s="1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x14ac:dyDescent="0.25">
      <c r="A160" s="2"/>
      <c r="B160" s="2"/>
      <c r="C160" s="1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x14ac:dyDescent="0.25">
      <c r="A161" s="2"/>
      <c r="B161" s="2"/>
      <c r="C161" s="1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x14ac:dyDescent="0.25">
      <c r="A162" s="2"/>
      <c r="B162" s="2"/>
      <c r="C162" s="1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x14ac:dyDescent="0.25">
      <c r="A163" s="2"/>
      <c r="B163" s="2"/>
      <c r="C163" s="1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x14ac:dyDescent="0.25">
      <c r="A164" s="2"/>
      <c r="B164" s="2"/>
      <c r="C164" s="1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25">
      <c r="A165" s="2"/>
      <c r="B165" s="2"/>
      <c r="C165" s="1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x14ac:dyDescent="0.25">
      <c r="A166" s="2"/>
      <c r="B166" s="2"/>
      <c r="C166" s="1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x14ac:dyDescent="0.25">
      <c r="A167" s="2"/>
      <c r="B167" s="2"/>
      <c r="C167" s="1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x14ac:dyDescent="0.25">
      <c r="A168" s="2"/>
      <c r="B168" s="2"/>
      <c r="C168" s="1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x14ac:dyDescent="0.25">
      <c r="A169" s="2"/>
      <c r="B169" s="2"/>
      <c r="C169" s="1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x14ac:dyDescent="0.25">
      <c r="A170" s="2"/>
      <c r="B170" s="2"/>
      <c r="C170" s="1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x14ac:dyDescent="0.25">
      <c r="A171" s="2"/>
      <c r="B171" s="2"/>
      <c r="C171" s="1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x14ac:dyDescent="0.25">
      <c r="A172" s="2"/>
      <c r="B172" s="2"/>
      <c r="C172" s="1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25">
      <c r="A173" s="2"/>
      <c r="B173" s="2"/>
      <c r="C173" s="1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x14ac:dyDescent="0.25">
      <c r="A174" s="2"/>
      <c r="B174" s="2"/>
      <c r="C174" s="1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x14ac:dyDescent="0.25">
      <c r="A175" s="2"/>
      <c r="B175" s="2"/>
      <c r="C175" s="1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x14ac:dyDescent="0.25">
      <c r="A176" s="2"/>
      <c r="B176" s="2"/>
      <c r="C176" s="1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x14ac:dyDescent="0.25">
      <c r="A177" s="2"/>
      <c r="B177" s="2"/>
      <c r="C177" s="1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25">
      <c r="A178" s="2"/>
      <c r="B178" s="2"/>
      <c r="C178" s="1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25">
      <c r="A179" s="2"/>
      <c r="B179" s="2"/>
      <c r="C179" s="1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5">
      <c r="A180" s="2"/>
      <c r="B180" s="2"/>
      <c r="C180" s="1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x14ac:dyDescent="0.25">
      <c r="A181" s="2"/>
      <c r="B181" s="2"/>
      <c r="C181" s="1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x14ac:dyDescent="0.25">
      <c r="A182" s="2"/>
      <c r="B182" s="2"/>
      <c r="C182" s="1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x14ac:dyDescent="0.25">
      <c r="A183" s="2"/>
      <c r="B183" s="2"/>
      <c r="C183" s="1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x14ac:dyDescent="0.25">
      <c r="A184" s="2"/>
      <c r="B184" s="2"/>
      <c r="C184" s="1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x14ac:dyDescent="0.25">
      <c r="A185" s="2"/>
      <c r="B185" s="2"/>
      <c r="C185" s="1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25">
      <c r="A186" s="2"/>
      <c r="B186" s="2"/>
      <c r="C186" s="1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25">
      <c r="A187" s="2"/>
      <c r="B187" s="2"/>
      <c r="C187" s="1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x14ac:dyDescent="0.25">
      <c r="A188" s="2"/>
      <c r="B188" s="2"/>
      <c r="C188" s="1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x14ac:dyDescent="0.25">
      <c r="A189" s="2"/>
      <c r="B189" s="2"/>
      <c r="C189" s="1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25">
      <c r="A190" s="2"/>
      <c r="B190" s="2"/>
      <c r="C190" s="1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25">
      <c r="A191" s="2"/>
      <c r="B191" s="2"/>
      <c r="C191" s="1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25">
      <c r="A192" s="2"/>
      <c r="B192" s="2"/>
      <c r="C192" s="1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5">
      <c r="A193" s="2"/>
      <c r="B193" s="2"/>
      <c r="C193" s="1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25">
      <c r="A194" s="2"/>
      <c r="B194" s="2"/>
      <c r="C194" s="1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x14ac:dyDescent="0.25">
      <c r="A195" s="2"/>
      <c r="B195" s="2"/>
      <c r="C195" s="1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x14ac:dyDescent="0.25">
      <c r="A196" s="2"/>
      <c r="B196" s="2"/>
      <c r="C196" s="1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x14ac:dyDescent="0.25">
      <c r="A197" s="2"/>
      <c r="B197" s="2"/>
      <c r="C197" s="1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x14ac:dyDescent="0.25">
      <c r="A198" s="2"/>
      <c r="B198" s="2"/>
      <c r="C198" s="1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25">
      <c r="A199" s="2"/>
      <c r="B199" s="2"/>
      <c r="C199" s="1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25">
      <c r="A200" s="2"/>
      <c r="B200" s="2"/>
      <c r="C200" s="1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x14ac:dyDescent="0.25">
      <c r="A201" s="2"/>
      <c r="B201" s="2"/>
      <c r="C201" s="1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x14ac:dyDescent="0.25">
      <c r="A202" s="2"/>
      <c r="B202" s="2"/>
      <c r="C202" s="1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x14ac:dyDescent="0.25">
      <c r="A203" s="2"/>
      <c r="B203" s="2"/>
      <c r="C203" s="1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x14ac:dyDescent="0.25">
      <c r="A204" s="2"/>
      <c r="B204" s="2"/>
      <c r="C204" s="1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x14ac:dyDescent="0.25">
      <c r="A205" s="2"/>
      <c r="B205" s="2"/>
      <c r="C205" s="1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x14ac:dyDescent="0.25">
      <c r="A206" s="2"/>
      <c r="B206" s="2"/>
      <c r="C206" s="1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x14ac:dyDescent="0.25">
      <c r="A207" s="2"/>
      <c r="B207" s="2"/>
      <c r="C207" s="1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x14ac:dyDescent="0.25">
      <c r="A208" s="2"/>
      <c r="B208" s="2"/>
      <c r="C208" s="1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x14ac:dyDescent="0.25">
      <c r="A209" s="2"/>
      <c r="B209" s="2"/>
      <c r="C209" s="1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x14ac:dyDescent="0.25">
      <c r="A210" s="2"/>
      <c r="B210" s="2"/>
      <c r="C210" s="1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25">
      <c r="A211" s="2"/>
      <c r="B211" s="2"/>
      <c r="C211" s="1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x14ac:dyDescent="0.25">
      <c r="A212" s="2"/>
      <c r="B212" s="2"/>
      <c r="C212" s="1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x14ac:dyDescent="0.25">
      <c r="A213" s="2"/>
      <c r="B213" s="2"/>
      <c r="C213" s="1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x14ac:dyDescent="0.25">
      <c r="A214" s="2"/>
      <c r="B214" s="2"/>
      <c r="C214" s="1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x14ac:dyDescent="0.25">
      <c r="A215" s="2"/>
      <c r="B215" s="2"/>
      <c r="C215" s="1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25">
      <c r="A216" s="2"/>
      <c r="B216" s="2"/>
      <c r="C216" s="1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25">
      <c r="A217" s="2"/>
      <c r="B217" s="2"/>
      <c r="C217" s="1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x14ac:dyDescent="0.25">
      <c r="A218" s="2"/>
      <c r="B218" s="2"/>
      <c r="C218" s="1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</sheetData>
  <mergeCells count="68">
    <mergeCell ref="K27:L27"/>
    <mergeCell ref="M27:N27"/>
    <mergeCell ref="O27:P27"/>
    <mergeCell ref="F12:H12"/>
    <mergeCell ref="K32:L32"/>
    <mergeCell ref="M32:N32"/>
    <mergeCell ref="O32:P32"/>
    <mergeCell ref="K30:L30"/>
    <mergeCell ref="M30:N30"/>
    <mergeCell ref="O30:P30"/>
    <mergeCell ref="K31:L31"/>
    <mergeCell ref="M31:N31"/>
    <mergeCell ref="O31:P31"/>
    <mergeCell ref="K28:L28"/>
    <mergeCell ref="M28:N28"/>
    <mergeCell ref="K26:L26"/>
    <mergeCell ref="P49:Q49"/>
    <mergeCell ref="N1:Q1"/>
    <mergeCell ref="N2:Q2"/>
    <mergeCell ref="N3:Q3"/>
    <mergeCell ref="F20:H20"/>
    <mergeCell ref="F19:H19"/>
    <mergeCell ref="F10:H10"/>
    <mergeCell ref="F11:H11"/>
    <mergeCell ref="F13:H13"/>
    <mergeCell ref="F14:H14"/>
    <mergeCell ref="B8:Q8"/>
    <mergeCell ref="F15:H15"/>
    <mergeCell ref="F16:H16"/>
    <mergeCell ref="C7:F7"/>
    <mergeCell ref="I7:L7"/>
    <mergeCell ref="K29:L29"/>
    <mergeCell ref="O28:P28"/>
    <mergeCell ref="N14:P14"/>
    <mergeCell ref="N18:P18"/>
    <mergeCell ref="N20:P20"/>
    <mergeCell ref="P48:Q48"/>
    <mergeCell ref="M29:N29"/>
    <mergeCell ref="O29:P29"/>
    <mergeCell ref="M26:N26"/>
    <mergeCell ref="O26:P26"/>
    <mergeCell ref="P43:Q43"/>
    <mergeCell ref="O37:P37"/>
    <mergeCell ref="O39:P39"/>
    <mergeCell ref="T1:U1"/>
    <mergeCell ref="D53:E54"/>
    <mergeCell ref="D57:E58"/>
    <mergeCell ref="D55:E56"/>
    <mergeCell ref="D51:E52"/>
    <mergeCell ref="H57:I58"/>
    <mergeCell ref="H55:I56"/>
    <mergeCell ref="H53:I54"/>
    <mergeCell ref="F53:G54"/>
    <mergeCell ref="F55:G56"/>
    <mergeCell ref="F57:G58"/>
    <mergeCell ref="N4:Q4"/>
    <mergeCell ref="N5:Q5"/>
    <mergeCell ref="N6:Q6"/>
    <mergeCell ref="N7:Q7"/>
    <mergeCell ref="N10:P10"/>
    <mergeCell ref="K124:M124"/>
    <mergeCell ref="N124:Q124"/>
    <mergeCell ref="B68:Q68"/>
    <mergeCell ref="F51:G52"/>
    <mergeCell ref="H51:I52"/>
    <mergeCell ref="B51:C58"/>
    <mergeCell ref="N64:Q64"/>
    <mergeCell ref="K64:M64"/>
  </mergeCells>
  <phoneticPr fontId="0" type="noConversion"/>
  <dataValidations count="1">
    <dataValidation type="list" allowBlank="1" showInputMessage="1" showErrorMessage="1" sqref="T1:U1">
      <formula1>_lLangue</formula1>
    </dataValidation>
  </dataValidations>
  <printOptions horizontalCentered="1" verticalCentered="1"/>
  <pageMargins left="0.16" right="0.15" top="0.16" bottom="0.44" header="0.16" footer="0.25"/>
  <pageSetup scale="74" orientation="portrait" r:id="rId1"/>
  <headerFooter alignWithMargins="0">
    <oddFooter>&amp;L&amp;"Arial,Italic"&amp;6&amp;D          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30" r:id="rId4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106680</xdr:rowOff>
                  </from>
                  <to>
                    <xdr:col>13</xdr:col>
                    <xdr:colOff>480060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5" name="Check Box 135">
              <controlPr defaultSize="0" autoFill="0" autoLine="0" autoPict="0">
                <anchor moveWithCells="1">
                  <from>
                    <xdr:col>14</xdr:col>
                    <xdr:colOff>190500</xdr:colOff>
                    <xdr:row>10</xdr:row>
                    <xdr:rowOff>106680</xdr:rowOff>
                  </from>
                  <to>
                    <xdr:col>16</xdr:col>
                    <xdr:colOff>15240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6" name="Check Box 138">
              <controlPr defaultSize="0" autoFill="0" autoLine="0" autoPict="0">
                <anchor moveWithCells="1">
                  <from>
                    <xdr:col>11</xdr:col>
                    <xdr:colOff>457200</xdr:colOff>
                    <xdr:row>14</xdr:row>
                    <xdr:rowOff>106680</xdr:rowOff>
                  </from>
                  <to>
                    <xdr:col>13</xdr:col>
                    <xdr:colOff>266700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7" name="Check Box 139">
              <controlPr defaultSize="0" autoFill="0" autoLine="0" autoPict="0">
                <anchor moveWithCells="1">
                  <from>
                    <xdr:col>15</xdr:col>
                    <xdr:colOff>137160</xdr:colOff>
                    <xdr:row>14</xdr:row>
                    <xdr:rowOff>106680</xdr:rowOff>
                  </from>
                  <to>
                    <xdr:col>16</xdr:col>
                    <xdr:colOff>449580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8" name="Check Box 140">
              <controlPr defaultSize="0" autoFill="0" autoLine="0" autoPict="0">
                <anchor moveWithCells="1">
                  <from>
                    <xdr:col>13</xdr:col>
                    <xdr:colOff>312420</xdr:colOff>
                    <xdr:row>14</xdr:row>
                    <xdr:rowOff>106680</xdr:rowOff>
                  </from>
                  <to>
                    <xdr:col>15</xdr:col>
                    <xdr:colOff>121920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9" name="Check Box 141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106680</xdr:rowOff>
                  </from>
                  <to>
                    <xdr:col>13</xdr:col>
                    <xdr:colOff>480060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0" name="Check Box 142">
              <controlPr defaultSize="0" autoFill="0" autoLine="0" autoPict="0">
                <anchor moveWithCells="1">
                  <from>
                    <xdr:col>14</xdr:col>
                    <xdr:colOff>190500</xdr:colOff>
                    <xdr:row>21</xdr:row>
                    <xdr:rowOff>106680</xdr:rowOff>
                  </from>
                  <to>
                    <xdr:col>16</xdr:col>
                    <xdr:colOff>15240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1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129540</xdr:rowOff>
                  </from>
                  <to>
                    <xdr:col>13</xdr:col>
                    <xdr:colOff>480060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2" name="Check Box 144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129540</xdr:rowOff>
                  </from>
                  <to>
                    <xdr:col>16</xdr:col>
                    <xdr:colOff>15240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3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129540</xdr:rowOff>
                  </from>
                  <to>
                    <xdr:col>14</xdr:col>
                    <xdr:colOff>251460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" name="Check Box 148">
              <controlPr defaultSize="0" autoFill="0" autoLine="0" autoPict="0">
                <anchor moveWithCells="1">
                  <from>
                    <xdr:col>14</xdr:col>
                    <xdr:colOff>190500</xdr:colOff>
                    <xdr:row>41</xdr:row>
                    <xdr:rowOff>129540</xdr:rowOff>
                  </from>
                  <to>
                    <xdr:col>15</xdr:col>
                    <xdr:colOff>76200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" name="Check Box 149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121920</xdr:rowOff>
                  </from>
                  <to>
                    <xdr:col>14</xdr:col>
                    <xdr:colOff>251460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6" name="Check Box 150">
              <controlPr defaultSize="0" autoFill="0" autoLine="0" autoPict="0">
                <anchor moveWithCells="1">
                  <from>
                    <xdr:col>14</xdr:col>
                    <xdr:colOff>190500</xdr:colOff>
                    <xdr:row>42</xdr:row>
                    <xdr:rowOff>121920</xdr:rowOff>
                  </from>
                  <to>
                    <xdr:col>15</xdr:col>
                    <xdr:colOff>419100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7" name="Check Box 151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114300</xdr:rowOff>
                  </from>
                  <to>
                    <xdr:col>16</xdr:col>
                    <xdr:colOff>152400</xdr:colOff>
                    <xdr:row>45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8" name="Check Box 153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121920</xdr:rowOff>
                  </from>
                  <to>
                    <xdr:col>14</xdr:col>
                    <xdr:colOff>251460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9" name="Check Box 154">
              <controlPr defaultSize="0" autoFill="0" autoLine="0" autoPict="0">
                <anchor moveWithCells="1">
                  <from>
                    <xdr:col>14</xdr:col>
                    <xdr:colOff>190500</xdr:colOff>
                    <xdr:row>45</xdr:row>
                    <xdr:rowOff>121920</xdr:rowOff>
                  </from>
                  <to>
                    <xdr:col>15</xdr:col>
                    <xdr:colOff>419100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20" name="Check Box 155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129540</xdr:rowOff>
                  </from>
                  <to>
                    <xdr:col>14</xdr:col>
                    <xdr:colOff>251460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21" name="Check Box 156">
              <controlPr defaultSize="0" autoFill="0" autoLine="0" autoPict="0">
                <anchor moveWithCells="1">
                  <from>
                    <xdr:col>14</xdr:col>
                    <xdr:colOff>190500</xdr:colOff>
                    <xdr:row>40</xdr:row>
                    <xdr:rowOff>129540</xdr:rowOff>
                  </from>
                  <to>
                    <xdr:col>15</xdr:col>
                    <xdr:colOff>419100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2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121920</xdr:rowOff>
                  </from>
                  <to>
                    <xdr:col>14</xdr:col>
                    <xdr:colOff>251460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23" name="Check Box 160">
              <controlPr defaultSize="0" autoFill="0" autoLine="0" autoPict="0">
                <anchor moveWithCells="1">
                  <from>
                    <xdr:col>14</xdr:col>
                    <xdr:colOff>190500</xdr:colOff>
                    <xdr:row>44</xdr:row>
                    <xdr:rowOff>121920</xdr:rowOff>
                  </from>
                  <to>
                    <xdr:col>15</xdr:col>
                    <xdr:colOff>419100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24" name="Check Box 161">
              <controlPr defaultSize="0" autoFill="0" autoLine="0" autoPict="0">
                <anchor moveWithCells="1">
                  <from>
                    <xdr:col>5</xdr:col>
                    <xdr:colOff>15240</xdr:colOff>
                    <xdr:row>19</xdr:row>
                    <xdr:rowOff>114300</xdr:rowOff>
                  </from>
                  <to>
                    <xdr:col>5</xdr:col>
                    <xdr:colOff>617220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25" name="Check Box 162">
              <controlPr defaultSize="0" autoFill="0" autoLine="0" autoPict="0">
                <anchor moveWithCells="1">
                  <from>
                    <xdr:col>6</xdr:col>
                    <xdr:colOff>45720</xdr:colOff>
                    <xdr:row>19</xdr:row>
                    <xdr:rowOff>114300</xdr:rowOff>
                  </from>
                  <to>
                    <xdr:col>7</xdr:col>
                    <xdr:colOff>175260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26" name="Check Box 163">
              <controlPr defaultSize="0" autoFill="0" autoLine="0" autoPict="0">
                <anchor moveWithCells="1">
                  <from>
                    <xdr:col>7</xdr:col>
                    <xdr:colOff>129540</xdr:colOff>
                    <xdr:row>19</xdr:row>
                    <xdr:rowOff>114300</xdr:rowOff>
                  </from>
                  <to>
                    <xdr:col>8</xdr:col>
                    <xdr:colOff>190500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27" name="Check Box 166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129540</xdr:rowOff>
                  </from>
                  <to>
                    <xdr:col>14</xdr:col>
                    <xdr:colOff>251460</xdr:colOff>
                    <xdr:row>48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28" name="Check Box 167">
              <controlPr defaultSize="0" autoFill="0" autoLine="0" autoPict="0">
                <anchor moveWithCells="1">
                  <from>
                    <xdr:col>14</xdr:col>
                    <xdr:colOff>190500</xdr:colOff>
                    <xdr:row>46</xdr:row>
                    <xdr:rowOff>129540</xdr:rowOff>
                  </from>
                  <to>
                    <xdr:col>15</xdr:col>
                    <xdr:colOff>76200</xdr:colOff>
                    <xdr:row>48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29" name="Check Box 168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129540</xdr:rowOff>
                  </from>
                  <to>
                    <xdr:col>14</xdr:col>
                    <xdr:colOff>251460</xdr:colOff>
                    <xdr:row>49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30" name="Check Box 169">
              <controlPr defaultSize="0" autoFill="0" autoLine="0" autoPict="0">
                <anchor moveWithCells="1">
                  <from>
                    <xdr:col>14</xdr:col>
                    <xdr:colOff>190500</xdr:colOff>
                    <xdr:row>47</xdr:row>
                    <xdr:rowOff>129540</xdr:rowOff>
                  </from>
                  <to>
                    <xdr:col>15</xdr:col>
                    <xdr:colOff>76200</xdr:colOff>
                    <xdr:row>49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31" name="Check Box 175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129540</xdr:rowOff>
                  </from>
                  <to>
                    <xdr:col>14</xdr:col>
                    <xdr:colOff>251460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32" name="Check Box 176">
              <controlPr defaultSize="0" autoFill="0" autoLine="0" autoPict="0">
                <anchor moveWithCells="1">
                  <from>
                    <xdr:col>14</xdr:col>
                    <xdr:colOff>190500</xdr:colOff>
                    <xdr:row>50</xdr:row>
                    <xdr:rowOff>129540</xdr:rowOff>
                  </from>
                  <to>
                    <xdr:col>15</xdr:col>
                    <xdr:colOff>419100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33" name="Check Box 177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129540</xdr:rowOff>
                  </from>
                  <to>
                    <xdr:col>14</xdr:col>
                    <xdr:colOff>251460</xdr:colOff>
                    <xdr:row>53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34" name="Check Box 178">
              <controlPr defaultSize="0" autoFill="0" autoLine="0" autoPict="0">
                <anchor moveWithCells="1">
                  <from>
                    <xdr:col>14</xdr:col>
                    <xdr:colOff>190500</xdr:colOff>
                    <xdr:row>51</xdr:row>
                    <xdr:rowOff>129540</xdr:rowOff>
                  </from>
                  <to>
                    <xdr:col>15</xdr:col>
                    <xdr:colOff>419100</xdr:colOff>
                    <xdr:row>53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35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129540</xdr:rowOff>
                  </from>
                  <to>
                    <xdr:col>14</xdr:col>
                    <xdr:colOff>251460</xdr:colOff>
                    <xdr:row>54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36" name="Check Box 180">
              <controlPr defaultSize="0" autoFill="0" autoLine="0" autoPict="0">
                <anchor moveWithCells="1">
                  <from>
                    <xdr:col>14</xdr:col>
                    <xdr:colOff>190500</xdr:colOff>
                    <xdr:row>52</xdr:row>
                    <xdr:rowOff>129540</xdr:rowOff>
                  </from>
                  <to>
                    <xdr:col>15</xdr:col>
                    <xdr:colOff>419100</xdr:colOff>
                    <xdr:row>54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37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129540</xdr:rowOff>
                  </from>
                  <to>
                    <xdr:col>14</xdr:col>
                    <xdr:colOff>251460</xdr:colOff>
                    <xdr:row>55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38" name="Check Box 182">
              <controlPr defaultSize="0" autoFill="0" autoLine="0" autoPict="0">
                <anchor moveWithCells="1">
                  <from>
                    <xdr:col>14</xdr:col>
                    <xdr:colOff>190500</xdr:colOff>
                    <xdr:row>53</xdr:row>
                    <xdr:rowOff>129540</xdr:rowOff>
                  </from>
                  <to>
                    <xdr:col>15</xdr:col>
                    <xdr:colOff>419100</xdr:colOff>
                    <xdr:row>55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39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129540</xdr:rowOff>
                  </from>
                  <to>
                    <xdr:col>14</xdr:col>
                    <xdr:colOff>251460</xdr:colOff>
                    <xdr:row>56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40" name="Check Box 184">
              <controlPr defaultSize="0" autoFill="0" autoLine="0" autoPict="0">
                <anchor moveWithCells="1">
                  <from>
                    <xdr:col>14</xdr:col>
                    <xdr:colOff>190500</xdr:colOff>
                    <xdr:row>54</xdr:row>
                    <xdr:rowOff>129540</xdr:rowOff>
                  </from>
                  <to>
                    <xdr:col>15</xdr:col>
                    <xdr:colOff>419100</xdr:colOff>
                    <xdr:row>56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41" name="Check Box 185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129540</xdr:rowOff>
                  </from>
                  <to>
                    <xdr:col>14</xdr:col>
                    <xdr:colOff>251460</xdr:colOff>
                    <xdr:row>57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42" name="Check Box 186">
              <controlPr defaultSize="0" autoFill="0" autoLine="0" autoPict="0">
                <anchor moveWithCells="1">
                  <from>
                    <xdr:col>14</xdr:col>
                    <xdr:colOff>190500</xdr:colOff>
                    <xdr:row>55</xdr:row>
                    <xdr:rowOff>129540</xdr:rowOff>
                  </from>
                  <to>
                    <xdr:col>15</xdr:col>
                    <xdr:colOff>419100</xdr:colOff>
                    <xdr:row>57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43" name="Check Box 189">
              <controlPr defaultSize="0" autoFill="0" autoLine="0" autoPict="0">
                <anchor moveWithCells="1">
                  <from>
                    <xdr:col>4</xdr:col>
                    <xdr:colOff>327660</xdr:colOff>
                    <xdr:row>63</xdr:row>
                    <xdr:rowOff>22860</xdr:rowOff>
                  </from>
                  <to>
                    <xdr:col>5</xdr:col>
                    <xdr:colOff>723900</xdr:colOff>
                    <xdr:row>63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44" name="Check Box 190">
              <controlPr defaultSize="0" autoFill="0" autoLine="0" autoPict="0">
                <anchor moveWithCells="1">
                  <from>
                    <xdr:col>6</xdr:col>
                    <xdr:colOff>190500</xdr:colOff>
                    <xdr:row>63</xdr:row>
                    <xdr:rowOff>22860</xdr:rowOff>
                  </from>
                  <to>
                    <xdr:col>9</xdr:col>
                    <xdr:colOff>457200</xdr:colOff>
                    <xdr:row>63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O28" sqref="O28"/>
    </sheetView>
  </sheetViews>
  <sheetFormatPr defaultRowHeight="13.2" x14ac:dyDescent="0.25"/>
  <sheetData>
    <row r="1" spans="1:20" x14ac:dyDescent="0.25">
      <c r="B1" s="82" t="s">
        <v>71</v>
      </c>
      <c r="C1" s="82" t="s">
        <v>70</v>
      </c>
    </row>
    <row r="2" spans="1:20" x14ac:dyDescent="0.25">
      <c r="B2" s="80" t="s">
        <v>72</v>
      </c>
      <c r="C2" s="80">
        <v>1</v>
      </c>
      <c r="E2" s="3" t="s">
        <v>73</v>
      </c>
    </row>
    <row r="3" spans="1:20" x14ac:dyDescent="0.25">
      <c r="B3" s="81" t="s">
        <v>69</v>
      </c>
      <c r="C3" s="81">
        <v>2</v>
      </c>
      <c r="E3">
        <f>VLOOKUP(_ChoixLanque,_tLangue,2,FALSE)</f>
        <v>1</v>
      </c>
    </row>
    <row r="5" spans="1:20" x14ac:dyDescent="0.25">
      <c r="A5" s="84" t="s">
        <v>74</v>
      </c>
      <c r="H5" s="82" t="s">
        <v>86</v>
      </c>
      <c r="M5" s="82" t="s">
        <v>114</v>
      </c>
      <c r="S5" s="82" t="s">
        <v>134</v>
      </c>
    </row>
    <row r="6" spans="1:20" x14ac:dyDescent="0.25">
      <c r="A6" s="79">
        <v>1</v>
      </c>
      <c r="B6" s="3" t="s">
        <v>7</v>
      </c>
      <c r="H6">
        <v>1</v>
      </c>
      <c r="I6" t="s">
        <v>16</v>
      </c>
      <c r="M6">
        <v>1</v>
      </c>
      <c r="N6" s="3" t="s">
        <v>64</v>
      </c>
      <c r="S6">
        <v>1</v>
      </c>
      <c r="T6" t="s">
        <v>29</v>
      </c>
    </row>
    <row r="7" spans="1:20" x14ac:dyDescent="0.25">
      <c r="A7" s="79">
        <v>2</v>
      </c>
      <c r="B7" s="83" t="s">
        <v>75</v>
      </c>
      <c r="H7">
        <v>2</v>
      </c>
      <c r="I7" s="3" t="s">
        <v>105</v>
      </c>
      <c r="M7">
        <v>2</v>
      </c>
      <c r="N7" s="3" t="s">
        <v>124</v>
      </c>
      <c r="S7">
        <v>2</v>
      </c>
      <c r="T7" s="3" t="s">
        <v>149</v>
      </c>
    </row>
    <row r="8" spans="1:20" x14ac:dyDescent="0.25">
      <c r="A8" s="84" t="s">
        <v>88</v>
      </c>
      <c r="H8" s="82" t="s">
        <v>87</v>
      </c>
      <c r="M8" s="82" t="s">
        <v>115</v>
      </c>
      <c r="S8" s="82" t="s">
        <v>142</v>
      </c>
    </row>
    <row r="9" spans="1:20" x14ac:dyDescent="0.25">
      <c r="A9" s="79">
        <v>1</v>
      </c>
      <c r="B9" s="3" t="s">
        <v>9</v>
      </c>
      <c r="H9">
        <v>1</v>
      </c>
      <c r="I9" t="s">
        <v>19</v>
      </c>
      <c r="M9">
        <v>1</v>
      </c>
      <c r="N9" s="3" t="s">
        <v>66</v>
      </c>
      <c r="S9">
        <v>1</v>
      </c>
      <c r="T9" s="3" t="s">
        <v>154</v>
      </c>
    </row>
    <row r="10" spans="1:20" x14ac:dyDescent="0.25">
      <c r="A10" s="79">
        <v>2</v>
      </c>
      <c r="B10" s="3" t="s">
        <v>76</v>
      </c>
      <c r="H10">
        <v>2</v>
      </c>
      <c r="I10" s="3" t="s">
        <v>106</v>
      </c>
      <c r="M10">
        <v>2</v>
      </c>
      <c r="N10" s="3" t="s">
        <v>125</v>
      </c>
      <c r="S10">
        <v>2</v>
      </c>
      <c r="T10" s="3" t="s">
        <v>144</v>
      </c>
    </row>
    <row r="11" spans="1:20" x14ac:dyDescent="0.25">
      <c r="A11" s="84" t="s">
        <v>89</v>
      </c>
      <c r="H11" s="82" t="s">
        <v>97</v>
      </c>
      <c r="M11" s="82" t="s">
        <v>116</v>
      </c>
      <c r="S11" s="82" t="s">
        <v>135</v>
      </c>
    </row>
    <row r="12" spans="1:20" x14ac:dyDescent="0.25">
      <c r="A12" s="79">
        <v>1</v>
      </c>
      <c r="B12" t="s">
        <v>49</v>
      </c>
      <c r="H12">
        <v>1</v>
      </c>
      <c r="I12" t="s">
        <v>19</v>
      </c>
      <c r="M12">
        <v>1</v>
      </c>
      <c r="N12" s="3" t="s">
        <v>65</v>
      </c>
      <c r="S12">
        <v>1</v>
      </c>
      <c r="T12" t="s">
        <v>45</v>
      </c>
    </row>
    <row r="13" spans="1:20" x14ac:dyDescent="0.25">
      <c r="A13" s="79">
        <v>2</v>
      </c>
      <c r="B13" s="3" t="s">
        <v>77</v>
      </c>
      <c r="H13">
        <v>2</v>
      </c>
      <c r="I13" s="3" t="s">
        <v>106</v>
      </c>
      <c r="M13">
        <v>2</v>
      </c>
      <c r="N13" s="3" t="s">
        <v>126</v>
      </c>
      <c r="S13">
        <v>2</v>
      </c>
      <c r="T13" s="3" t="s">
        <v>145</v>
      </c>
    </row>
    <row r="14" spans="1:20" x14ac:dyDescent="0.25">
      <c r="A14" s="84" t="s">
        <v>90</v>
      </c>
      <c r="H14" s="82" t="s">
        <v>98</v>
      </c>
      <c r="M14" s="82" t="s">
        <v>117</v>
      </c>
      <c r="S14" s="82" t="s">
        <v>136</v>
      </c>
    </row>
    <row r="15" spans="1:20" x14ac:dyDescent="0.25">
      <c r="A15" s="79">
        <v>1</v>
      </c>
      <c r="B15" s="3" t="s">
        <v>78</v>
      </c>
      <c r="H15">
        <v>1</v>
      </c>
      <c r="I15" t="s">
        <v>21</v>
      </c>
      <c r="M15">
        <v>1</v>
      </c>
      <c r="N15" t="s">
        <v>22</v>
      </c>
      <c r="S15">
        <v>1</v>
      </c>
      <c r="T15" t="s">
        <v>46</v>
      </c>
    </row>
    <row r="16" spans="1:20" x14ac:dyDescent="0.25">
      <c r="A16" s="79">
        <v>2</v>
      </c>
      <c r="B16" s="3" t="s">
        <v>79</v>
      </c>
      <c r="H16">
        <v>2</v>
      </c>
      <c r="I16" s="3" t="s">
        <v>107</v>
      </c>
      <c r="M16">
        <v>2</v>
      </c>
      <c r="N16" s="3" t="s">
        <v>127</v>
      </c>
      <c r="S16">
        <v>2</v>
      </c>
      <c r="T16" s="3" t="s">
        <v>146</v>
      </c>
    </row>
    <row r="17" spans="1:20" x14ac:dyDescent="0.25">
      <c r="A17" s="84" t="s">
        <v>91</v>
      </c>
      <c r="H17" s="82" t="s">
        <v>99</v>
      </c>
      <c r="M17" s="82" t="s">
        <v>118</v>
      </c>
      <c r="S17" s="82" t="s">
        <v>137</v>
      </c>
    </row>
    <row r="18" spans="1:20" x14ac:dyDescent="0.25">
      <c r="A18" s="79">
        <v>1</v>
      </c>
      <c r="B18" t="s">
        <v>27</v>
      </c>
      <c r="H18">
        <v>1</v>
      </c>
      <c r="I18" t="s">
        <v>52</v>
      </c>
      <c r="M18">
        <v>1</v>
      </c>
      <c r="N18" t="s">
        <v>23</v>
      </c>
      <c r="S18">
        <v>1</v>
      </c>
      <c r="T18" t="s">
        <v>56</v>
      </c>
    </row>
    <row r="19" spans="1:20" x14ac:dyDescent="0.25">
      <c r="A19" s="79">
        <v>2</v>
      </c>
      <c r="B19" s="3" t="s">
        <v>80</v>
      </c>
      <c r="H19">
        <v>2</v>
      </c>
      <c r="I19" s="3" t="s">
        <v>108</v>
      </c>
      <c r="M19">
        <v>2</v>
      </c>
      <c r="N19" s="3" t="s">
        <v>128</v>
      </c>
      <c r="S19">
        <v>2</v>
      </c>
      <c r="T19" s="3" t="s">
        <v>147</v>
      </c>
    </row>
    <row r="20" spans="1:20" x14ac:dyDescent="0.25">
      <c r="A20" s="84" t="s">
        <v>92</v>
      </c>
      <c r="H20" s="82" t="s">
        <v>100</v>
      </c>
      <c r="M20" s="82" t="s">
        <v>119</v>
      </c>
      <c r="S20" s="82" t="s">
        <v>138</v>
      </c>
    </row>
    <row r="21" spans="1:20" x14ac:dyDescent="0.25">
      <c r="A21" s="79">
        <v>1</v>
      </c>
      <c r="B21" t="s">
        <v>40</v>
      </c>
      <c r="H21">
        <v>1</v>
      </c>
      <c r="I21" t="s">
        <v>10</v>
      </c>
      <c r="M21">
        <v>1</v>
      </c>
      <c r="N21" t="s">
        <v>24</v>
      </c>
      <c r="S21">
        <v>1</v>
      </c>
      <c r="T21" t="s">
        <v>57</v>
      </c>
    </row>
    <row r="22" spans="1:20" x14ac:dyDescent="0.25">
      <c r="A22" s="79">
        <v>2</v>
      </c>
      <c r="B22" s="3" t="s">
        <v>81</v>
      </c>
      <c r="H22">
        <v>2</v>
      </c>
      <c r="I22" s="3" t="s">
        <v>109</v>
      </c>
      <c r="M22">
        <v>2</v>
      </c>
      <c r="N22" s="3" t="s">
        <v>129</v>
      </c>
      <c r="S22">
        <v>2</v>
      </c>
      <c r="T22" s="3" t="s">
        <v>148</v>
      </c>
    </row>
    <row r="23" spans="1:20" x14ac:dyDescent="0.25">
      <c r="A23" s="84" t="s">
        <v>93</v>
      </c>
      <c r="H23" s="82" t="s">
        <v>101</v>
      </c>
      <c r="M23" s="82" t="s">
        <v>120</v>
      </c>
      <c r="S23" s="82" t="s">
        <v>139</v>
      </c>
    </row>
    <row r="24" spans="1:20" x14ac:dyDescent="0.25">
      <c r="A24" s="79">
        <v>1</v>
      </c>
      <c r="B24" t="s">
        <v>55</v>
      </c>
      <c r="H24">
        <v>1</v>
      </c>
      <c r="I24" t="s">
        <v>11</v>
      </c>
      <c r="M24">
        <v>1</v>
      </c>
      <c r="N24" t="s">
        <v>25</v>
      </c>
      <c r="S24">
        <v>1</v>
      </c>
      <c r="T24" t="s">
        <v>15</v>
      </c>
    </row>
    <row r="25" spans="1:20" x14ac:dyDescent="0.25">
      <c r="A25" s="79">
        <v>2</v>
      </c>
      <c r="B25" s="3" t="s">
        <v>82</v>
      </c>
      <c r="H25">
        <v>2</v>
      </c>
      <c r="I25" s="3" t="s">
        <v>113</v>
      </c>
      <c r="M25">
        <v>2</v>
      </c>
      <c r="N25" s="3" t="s">
        <v>130</v>
      </c>
      <c r="S25">
        <v>2</v>
      </c>
      <c r="T25" s="3" t="s">
        <v>150</v>
      </c>
    </row>
    <row r="26" spans="1:20" x14ac:dyDescent="0.25">
      <c r="A26" s="84" t="s">
        <v>94</v>
      </c>
      <c r="H26" s="82" t="s">
        <v>102</v>
      </c>
      <c r="M26" s="82" t="s">
        <v>121</v>
      </c>
      <c r="S26" s="82" t="s">
        <v>140</v>
      </c>
    </row>
    <row r="27" spans="1:20" x14ac:dyDescent="0.25">
      <c r="A27" s="79">
        <v>1</v>
      </c>
      <c r="B27" t="s">
        <v>67</v>
      </c>
      <c r="H27">
        <v>1</v>
      </c>
      <c r="I27" t="s">
        <v>12</v>
      </c>
      <c r="M27">
        <v>1</v>
      </c>
      <c r="N27" t="s">
        <v>26</v>
      </c>
      <c r="S27">
        <v>1</v>
      </c>
      <c r="T27" t="s">
        <v>63</v>
      </c>
    </row>
    <row r="28" spans="1:20" x14ac:dyDescent="0.25">
      <c r="A28" s="79">
        <v>2</v>
      </c>
      <c r="B28" s="3" t="s">
        <v>83</v>
      </c>
      <c r="H28">
        <v>2</v>
      </c>
      <c r="I28" s="3" t="s">
        <v>110</v>
      </c>
      <c r="M28">
        <v>2</v>
      </c>
      <c r="N28" s="3" t="s">
        <v>131</v>
      </c>
      <c r="S28">
        <v>2</v>
      </c>
      <c r="T28" s="3" t="s">
        <v>151</v>
      </c>
    </row>
    <row r="29" spans="1:20" x14ac:dyDescent="0.25">
      <c r="A29" s="84" t="s">
        <v>95</v>
      </c>
      <c r="H29" s="82" t="s">
        <v>103</v>
      </c>
      <c r="M29" s="82" t="s">
        <v>122</v>
      </c>
      <c r="S29" s="82" t="s">
        <v>141</v>
      </c>
    </row>
    <row r="30" spans="1:20" x14ac:dyDescent="0.25">
      <c r="A30" s="79">
        <v>1</v>
      </c>
      <c r="B30" t="s">
        <v>62</v>
      </c>
      <c r="H30">
        <v>1</v>
      </c>
      <c r="I30" t="s">
        <v>13</v>
      </c>
      <c r="M30">
        <v>1</v>
      </c>
      <c r="N30" s="3" t="s">
        <v>155</v>
      </c>
      <c r="S30">
        <v>1</v>
      </c>
      <c r="T30" s="3" t="s">
        <v>153</v>
      </c>
    </row>
    <row r="31" spans="1:20" x14ac:dyDescent="0.25">
      <c r="A31" s="79">
        <v>2</v>
      </c>
      <c r="B31" s="3" t="s">
        <v>84</v>
      </c>
      <c r="H31">
        <v>2</v>
      </c>
      <c r="I31" s="3" t="s">
        <v>111</v>
      </c>
      <c r="M31">
        <v>2</v>
      </c>
      <c r="N31" s="3" t="s">
        <v>132</v>
      </c>
      <c r="S31">
        <v>2</v>
      </c>
      <c r="T31" s="3" t="s">
        <v>152</v>
      </c>
    </row>
    <row r="32" spans="1:20" x14ac:dyDescent="0.25">
      <c r="A32" s="84" t="s">
        <v>96</v>
      </c>
      <c r="H32" s="82" t="s">
        <v>104</v>
      </c>
      <c r="M32" s="82" t="s">
        <v>123</v>
      </c>
      <c r="S32" s="82" t="s">
        <v>143</v>
      </c>
    </row>
    <row r="33" spans="1:20" x14ac:dyDescent="0.25">
      <c r="A33" s="79">
        <v>1</v>
      </c>
      <c r="B33" s="3" t="s">
        <v>48</v>
      </c>
      <c r="H33">
        <v>1</v>
      </c>
      <c r="I33" s="3" t="s">
        <v>39</v>
      </c>
      <c r="M33">
        <v>1</v>
      </c>
      <c r="N33" s="3" t="s">
        <v>28</v>
      </c>
      <c r="S33">
        <v>1</v>
      </c>
      <c r="T33" s="3"/>
    </row>
    <row r="34" spans="1:20" x14ac:dyDescent="0.25">
      <c r="A34" s="79">
        <v>2</v>
      </c>
      <c r="B34" s="3" t="s">
        <v>85</v>
      </c>
      <c r="H34">
        <v>2</v>
      </c>
      <c r="I34" s="3" t="s">
        <v>112</v>
      </c>
      <c r="M34">
        <v>2</v>
      </c>
      <c r="N34" s="3" t="s">
        <v>133</v>
      </c>
      <c r="S34">
        <v>2</v>
      </c>
      <c r="T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46</vt:i4>
      </vt:variant>
    </vt:vector>
  </HeadingPairs>
  <TitlesOfParts>
    <vt:vector size="48" baseType="lpstr">
      <vt:lpstr>Main</vt:lpstr>
      <vt:lpstr>Control</vt:lpstr>
      <vt:lpstr>_ChoixLanque</vt:lpstr>
      <vt:lpstr>_IndexLangue</vt:lpstr>
      <vt:lpstr>_lLangue</vt:lpstr>
      <vt:lpstr>_tLangue</vt:lpstr>
      <vt:lpstr>_tTXT01</vt:lpstr>
      <vt:lpstr>_tTXT02</vt:lpstr>
      <vt:lpstr>_tTXT03</vt:lpstr>
      <vt:lpstr>_tTXT04</vt:lpstr>
      <vt:lpstr>_tTXT05</vt:lpstr>
      <vt:lpstr>_tTXT06</vt:lpstr>
      <vt:lpstr>_tTXT07</vt:lpstr>
      <vt:lpstr>_tTXT08</vt:lpstr>
      <vt:lpstr>_tTXT09</vt:lpstr>
      <vt:lpstr>_tTXT10</vt:lpstr>
      <vt:lpstr>_tTXT11</vt:lpstr>
      <vt:lpstr>_tTXT12</vt:lpstr>
      <vt:lpstr>_tTXT13</vt:lpstr>
      <vt:lpstr>_tTXT14</vt:lpstr>
      <vt:lpstr>_tTXT15</vt:lpstr>
      <vt:lpstr>_tTXT16</vt:lpstr>
      <vt:lpstr>_tTXT17</vt:lpstr>
      <vt:lpstr>_tTXT18</vt:lpstr>
      <vt:lpstr>_tTXT19</vt:lpstr>
      <vt:lpstr>_tTXT20</vt:lpstr>
      <vt:lpstr>_tTXT21</vt:lpstr>
      <vt:lpstr>_tTXT22</vt:lpstr>
      <vt:lpstr>_tTXT23</vt:lpstr>
      <vt:lpstr>_tTXT24</vt:lpstr>
      <vt:lpstr>_tTXT25</vt:lpstr>
      <vt:lpstr>_tTXT26</vt:lpstr>
      <vt:lpstr>_tTXT27</vt:lpstr>
      <vt:lpstr>_tTXT28</vt:lpstr>
      <vt:lpstr>_tTXT29</vt:lpstr>
      <vt:lpstr>_tTXT30</vt:lpstr>
      <vt:lpstr>_tTXT31</vt:lpstr>
      <vt:lpstr>_tTXT32</vt:lpstr>
      <vt:lpstr>_tTXT33</vt:lpstr>
      <vt:lpstr>_tTXT34</vt:lpstr>
      <vt:lpstr>_tTXT35</vt:lpstr>
      <vt:lpstr>_tTXT36</vt:lpstr>
      <vt:lpstr>_tTXT37</vt:lpstr>
      <vt:lpstr>_tTXT38</vt:lpstr>
      <vt:lpstr>_tTXT39</vt:lpstr>
      <vt:lpstr>_tTXT40</vt:lpstr>
      <vt:lpstr>Main!Print_Area</vt:lpstr>
      <vt:lpstr>Main!Print_Titles</vt:lpstr>
    </vt:vector>
  </TitlesOfParts>
  <Company>Yaskawa Motoman,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Hirigoyen</dc:creator>
  <cp:lastModifiedBy>Eric Morand</cp:lastModifiedBy>
  <cp:lastPrinted>2016-07-13T20:55:06Z</cp:lastPrinted>
  <dcterms:created xsi:type="dcterms:W3CDTF">2003-01-27T20:27:51Z</dcterms:created>
  <dcterms:modified xsi:type="dcterms:W3CDTF">2017-02-20T16:25:52Z</dcterms:modified>
</cp:coreProperties>
</file>